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29"/>
  <workbookPr/>
  <mc:AlternateContent xmlns:mc="http://schemas.openxmlformats.org/markup-compatibility/2006">
    <mc:Choice Requires="x15">
      <x15ac:absPath xmlns:x15ac="http://schemas.microsoft.com/office/spreadsheetml/2010/11/ac" url="C:\Users\MCakarun\Desktop\JEDNOSTAVNA NABAVA 2022\ŽARKO MALIĆ\RADOVI NA SANACIJI OBJEKTATA RADARSKIH CENTARA - RC GRADIŠTE\"/>
    </mc:Choice>
  </mc:AlternateContent>
  <xr:revisionPtr revIDLastSave="0" documentId="8_{56246FD0-2757-423E-A92B-AA75905968CE}" xr6:coauthVersionLast="47" xr6:coauthVersionMax="47" xr10:uidLastSave="{00000000-0000-0000-0000-000000000000}"/>
  <bookViews>
    <workbookView xWindow="-120" yWindow="-120" windowWidth="29040" windowHeight="15840" tabRatio="872" xr2:uid="{00000000-000D-0000-FFFF-FFFF00000000}"/>
  </bookViews>
  <sheets>
    <sheet name="Ukupna rekapitulacija" sheetId="18" r:id="rId1"/>
    <sheet name="Rekapitulacija" sheetId="5" r:id="rId2"/>
    <sheet name="Građevinsko obrt. radovi" sheetId="6" r:id="rId3"/>
    <sheet name="PVC i ALU  Stolarija" sheetId="16" r:id="rId4"/>
    <sheet name="Strojarski radovi" sheetId="7" r:id="rId5"/>
    <sheet name="ViK" sheetId="10" r:id="rId6"/>
    <sheet name="Elektro radovi" sheetId="8" r:id="rId7"/>
  </sheets>
  <externalReferences>
    <externalReference r:id="rId8"/>
    <externalReference r:id="rId9"/>
    <externalReference r:id="rId10"/>
  </externalReferences>
  <definedNames>
    <definedName name="ATR">[1]Nap!$B$17</definedName>
    <definedName name="DATOTEKA">'[1]Osnovni Podaci'!$G$16</definedName>
    <definedName name="DATUM_DANAS">'[1]Osnovni Podaci'!$G$15</definedName>
    <definedName name="MJESTO">'[1]Osnovni Podaci'!$G$13</definedName>
    <definedName name="OBRADIO">'[1]Osnovni Podaci'!$C$14</definedName>
    <definedName name="POPUST">[2]FAKTORI!$B$2</definedName>
    <definedName name="_xlnm.Print_Area" localSheetId="1">Rekapitulacija!$A$1:$E$31</definedName>
    <definedName name="_xlnm.Print_Area" localSheetId="4">'Strojarski radovi'!$A$1:$F$61</definedName>
    <definedName name="_xlnm.Print_Area" localSheetId="0">'Ukupna rekapitulacija'!$A$1:$E$30</definedName>
    <definedName name="REALIZACIJA_1997">'[3]Osn-Pod'!$E$5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75" i="6" l="1"/>
  <c r="F12" i="10"/>
  <c r="F10" i="10"/>
  <c r="F13" i="6"/>
  <c r="F53" i="7"/>
  <c r="F51" i="7"/>
  <c r="F49" i="7"/>
  <c r="F47" i="7"/>
  <c r="F45" i="7"/>
  <c r="F43" i="7"/>
  <c r="F41" i="7"/>
  <c r="F39" i="7"/>
  <c r="F37" i="7"/>
  <c r="F35" i="7"/>
  <c r="F33" i="7"/>
  <c r="F31" i="7"/>
  <c r="F30" i="7"/>
  <c r="F27" i="7"/>
  <c r="F26" i="7"/>
  <c r="F25" i="7"/>
  <c r="F22" i="7"/>
  <c r="F20" i="7"/>
  <c r="F18" i="7"/>
  <c r="F16" i="7"/>
  <c r="F14" i="7"/>
  <c r="F12" i="7"/>
  <c r="F10" i="7"/>
  <c r="F8" i="7"/>
  <c r="F56" i="6"/>
  <c r="F8" i="10"/>
  <c r="F14" i="16"/>
  <c r="F12" i="16"/>
  <c r="F10" i="16"/>
  <c r="F11" i="16"/>
  <c r="F38" i="6"/>
  <c r="F35" i="6"/>
  <c r="F54" i="6"/>
  <c r="F17" i="10" l="1"/>
  <c r="E15" i="5" s="1"/>
  <c r="F56" i="7"/>
  <c r="F12" i="8"/>
  <c r="F10" i="8"/>
  <c r="E15" i="18" l="1"/>
  <c r="E14" i="5"/>
  <c r="F14" i="8"/>
  <c r="E16" i="5" s="1"/>
  <c r="E18" i="18" s="1"/>
  <c r="F26" i="6" l="1"/>
  <c r="F17" i="6"/>
  <c r="F11" i="6"/>
  <c r="F29" i="6" l="1"/>
  <c r="E17" i="18"/>
  <c r="F51" i="6"/>
  <c r="F49" i="6"/>
  <c r="F13" i="16"/>
  <c r="F9" i="16"/>
  <c r="F62" i="6" l="1"/>
  <c r="F17" i="16"/>
  <c r="E13" i="5" s="1"/>
  <c r="F72" i="6"/>
  <c r="F67" i="6"/>
  <c r="F77" i="6" l="1"/>
  <c r="F14" i="6" l="1"/>
  <c r="F21" i="6" s="1"/>
  <c r="F42" i="6" l="1"/>
  <c r="F45" i="6" s="1"/>
  <c r="F79" i="6" l="1"/>
  <c r="E11" i="5" s="1"/>
  <c r="E14" i="18" l="1"/>
  <c r="B19" i="18" s="1"/>
  <c r="E17" i="5"/>
</calcChain>
</file>

<file path=xl/sharedStrings.xml><?xml version="1.0" encoding="utf-8"?>
<sst xmlns="http://schemas.openxmlformats.org/spreadsheetml/2006/main" count="255" uniqueCount="161">
  <si>
    <t>1.</t>
  </si>
  <si>
    <t>3.</t>
  </si>
  <si>
    <t>kom</t>
  </si>
  <si>
    <t>INVESTITOR:</t>
  </si>
  <si>
    <t>GRAĐEVINA:</t>
  </si>
  <si>
    <t>LOKACIJA:</t>
  </si>
  <si>
    <t>VRIJEDNOST RADOVA:</t>
  </si>
  <si>
    <t>Opis stavke</t>
  </si>
  <si>
    <t>Količina</t>
  </si>
  <si>
    <t>Iznos</t>
  </si>
  <si>
    <t>UKUPNO</t>
  </si>
  <si>
    <t>J.mj.</t>
  </si>
  <si>
    <t>ZIDARSKI  RADOVI UKUPNO:</t>
  </si>
  <si>
    <t>KERAMIČARSKI  RADOVI UKUPNO:</t>
  </si>
  <si>
    <t>RUŠENJE I DEMONTAŽE UKUPNO:</t>
  </si>
  <si>
    <r>
      <t>m</t>
    </r>
    <r>
      <rPr>
        <vertAlign val="superscript"/>
        <sz val="12"/>
        <rFont val="Times New Roman"/>
        <family val="1"/>
        <charset val="238"/>
      </rPr>
      <t>2</t>
    </r>
  </si>
  <si>
    <r>
      <t>Obračun se vrši po m</t>
    </r>
    <r>
      <rPr>
        <vertAlign val="superscript"/>
        <sz val="12"/>
        <rFont val="Times New Roman"/>
        <family val="1"/>
        <charset val="238"/>
      </rPr>
      <t>2</t>
    </r>
    <r>
      <rPr>
        <sz val="12"/>
        <rFont val="Times New Roman"/>
        <family val="1"/>
        <charset val="238"/>
      </rPr>
      <t xml:space="preserve"> izvedenog poda.</t>
    </r>
  </si>
  <si>
    <t>RB</t>
  </si>
  <si>
    <t>m²</t>
  </si>
  <si>
    <t>TROŠKOVNIK RADOVA</t>
  </si>
  <si>
    <t>komplet</t>
  </si>
  <si>
    <t>DRŽAVNI HIDROMETEOROLOŠKI ZAVOD, Ravnice 48, 10 000 ZAGREB</t>
  </si>
  <si>
    <t>m2</t>
  </si>
  <si>
    <t>1.1.</t>
  </si>
  <si>
    <t>3.3.</t>
  </si>
  <si>
    <t>1. RUŠENJE I DEMONTAŽE</t>
  </si>
  <si>
    <t>SOBOSLIKARSKI I LIČILAČKI RADOVI UKUPNO</t>
  </si>
  <si>
    <t>Obračun po m² oličene površine.</t>
  </si>
  <si>
    <t>III</t>
  </si>
  <si>
    <t>VODOVOD I KANALIZACIJA UKUPNO</t>
  </si>
  <si>
    <t>IV</t>
  </si>
  <si>
    <t>PVC STOLARIJA UKUPNO</t>
  </si>
  <si>
    <t>PODOPOLAGAČKI  RADOVI UKUPNO:</t>
  </si>
  <si>
    <t>SVJETILJKE</t>
  </si>
  <si>
    <t>UKUPNA REKAPITULACIJA</t>
  </si>
  <si>
    <t>REKAPITULACIJA</t>
  </si>
  <si>
    <t>UKUPNO VRIJEDNOST RADOVA:</t>
  </si>
  <si>
    <t>I GRAĐEVINSKO OBRTNIČKI RADOVI</t>
  </si>
  <si>
    <t xml:space="preserve">Pažljiva demontaža postojećih dotrajalih ulaznih čeličnih  vrata sa nadsvjetlom komplet sa dovratnikom i opšavnim lajsnama.  
U cijenu uključiti odvoženje i zbrinjavanje ruševnog materijala na deponiju.  </t>
  </si>
  <si>
    <t>Skidanje postojeće obloge poda od laminata  zajedno sa opšavnim lajsnama. U cijenu uključiti i utovar u vozilo, odvoz i zbrinjavanje ruševnog materijala na deponiji.</t>
  </si>
  <si>
    <t>m1</t>
  </si>
  <si>
    <t>kpl</t>
  </si>
  <si>
    <t xml:space="preserve">2. </t>
  </si>
  <si>
    <t xml:space="preserve">Dobava i ugradnja plinskog kondenzacijskog cirko bojlera snage 35 kW sa priborom za spajanje na instalaciju grijanja, sifonom za kondenzat i on/off sobnim termostatom i crpkom. </t>
  </si>
  <si>
    <t xml:space="preserve">Dobava i ugradnja dimovodnog pribora za montažu u postojeći dimnjak u kompletu sa koncentričnim cijevima i koljenima Ø60/100, te PP cijevi Ø80, kapom dimnjaka i odstojnicima. </t>
  </si>
  <si>
    <t>4.</t>
  </si>
  <si>
    <t>Dobava i ugradnja plinskog ventila sa termičkom zaštitom DN20</t>
  </si>
  <si>
    <t>5.</t>
  </si>
  <si>
    <t>Dobava i ugradnja čeličnih bešavnih cijevi za plin u kompletu sa fazonskim komadima i ovjesnim priborom DN20</t>
  </si>
  <si>
    <t>6.</t>
  </si>
  <si>
    <t>Antikorozivna zaštita plinske instalacije temeljnom i žutom lak bojom</t>
  </si>
  <si>
    <t>7.</t>
  </si>
  <si>
    <t>Dobava i ugradnja ekspanzijske posude za grijanje 35l u kompletu sa servisnim ventilom, nosačem i rastavnom vezom</t>
  </si>
  <si>
    <t>8.</t>
  </si>
  <si>
    <t>Dobava i ugradnja magnetnog hvatača nečistoće DN32</t>
  </si>
  <si>
    <t>9.</t>
  </si>
  <si>
    <t>Dobava i ugradnja kuglaste slavine za grijanje</t>
  </si>
  <si>
    <t>DN15</t>
  </si>
  <si>
    <t>DN20</t>
  </si>
  <si>
    <t>DN32</t>
  </si>
  <si>
    <t>10.</t>
  </si>
  <si>
    <t>Dobava i ugradnja bakrenih cijevi u kompletu sa spojnim i fazonskim komadima te ovjesnim priborom</t>
  </si>
  <si>
    <t>Ø35</t>
  </si>
  <si>
    <t>Ø22</t>
  </si>
  <si>
    <t>11.</t>
  </si>
  <si>
    <t>Punjenje sustava grijanja, odzračivanje i tlačna proba instalacije grijanja</t>
  </si>
  <si>
    <t>12.</t>
  </si>
  <si>
    <t>Auto dizalica za potrebe sanacije dimnjaka</t>
  </si>
  <si>
    <t>13.</t>
  </si>
  <si>
    <t>Sitni potrošni materijal</t>
  </si>
  <si>
    <t>14.</t>
  </si>
  <si>
    <t>Izrada instalacije odvoda kondenzata sa svim potrebnim materijalom</t>
  </si>
  <si>
    <t>15.</t>
  </si>
  <si>
    <t>Puštanje u rad plinskog bojlera i spajanje termostata od strane ovlaštenog servisera</t>
  </si>
  <si>
    <t>16.</t>
  </si>
  <si>
    <t>Izrada strojarskog projekta plinske instalacije</t>
  </si>
  <si>
    <t>17.</t>
  </si>
  <si>
    <t>Ugradnja podzemne slavine na plinskom priključku PE D32 u kompletu sa spojnim komadima za elektro zavarivanje. Građevinski radovi na iskopu i zatrpavanju za potrebe ugradnje podzemne slavine. Izrada geodetskog snimka sa izdavanjem uvjerenja. Izrada zaštitnog uzemljenja PMRS-e, mjerenje otpora uzemljenja sa izradom ispitnog lista. Ispitivanje instalacije rekonstruiranog plinskog priključka.</t>
  </si>
  <si>
    <t>18.</t>
  </si>
  <si>
    <t>Izrada dokumentacije potrebne za tehnički pregled sa distributerom plina Plinara istočne Slavonije</t>
  </si>
  <si>
    <t>19.</t>
  </si>
  <si>
    <t>Pregled dimnjaka od lokalnog dimnjačara</t>
  </si>
  <si>
    <t>20.</t>
  </si>
  <si>
    <t>Ispitivanje plinske instalacije na poslovnoj lokaciji od strane ovlaštene ustanove sa izdavanjem ispitnog izvještaja o nepropusnosti i ispravnosti plinske instalacije</t>
  </si>
  <si>
    <t xml:space="preserve">Digitalna analiza vode, strojno ispiranje sustava radijatorskog grijanja, kemijsko čišćenje, punjenje sustava omekšanom vodom sa inhibitorima korozije, hidrobalansiranje aluminijskih radijatora. Kontrolno mjerenje tvrdoće i PH vrijednosti vode. </t>
  </si>
  <si>
    <t>21.</t>
  </si>
  <si>
    <t>2.</t>
  </si>
  <si>
    <t>1.2.</t>
  </si>
  <si>
    <t>1.3.</t>
  </si>
  <si>
    <t>1.4.</t>
  </si>
  <si>
    <t>I . GRAĐEVINSKI I GRAĐEVINSKO OBRTNIČKI RADOVI</t>
  </si>
  <si>
    <t>2. ZIDARSKI  RADOVI</t>
  </si>
  <si>
    <t>2.1.</t>
  </si>
  <si>
    <t>3. KERAMIČARSKI  RADOVI</t>
  </si>
  <si>
    <t>3.1.</t>
  </si>
  <si>
    <t>3.2.</t>
  </si>
  <si>
    <t>4.. PODOPOLAGAČKI RADOVI</t>
  </si>
  <si>
    <t>4.2.</t>
  </si>
  <si>
    <t>4.3.</t>
  </si>
  <si>
    <t>4.4.</t>
  </si>
  <si>
    <t>5. SOBOSLIKARSKO-LIČILAČKI RADOVI</t>
  </si>
  <si>
    <t>5.1.</t>
  </si>
  <si>
    <t>5.2.</t>
  </si>
  <si>
    <t>5.3.</t>
  </si>
  <si>
    <t>I.</t>
  </si>
  <si>
    <t>GRAĐEVINSKO OBRTNIČKI RADOVI UKUPNO</t>
  </si>
  <si>
    <t>Jediničnom cijenom obuhvaćene su i sve predradnje, struganje postojeće boje koja ne prijanja dobro, čišćenje, gletanje i impregniranje površina prije bojanja</t>
  </si>
  <si>
    <t>Kralja Tomislava 155, 32273 Gradište, k.č.br.</t>
  </si>
  <si>
    <t>Ispuštanje vode iz sustava grijanja, demontaža postojećeg kotla sa plamenikom i pripadajućom instalacijom i armaturom. 
Stavka obuhvaća iznošenje kotla iz podruma i zbrinjavanje.</t>
  </si>
  <si>
    <t>Obračun se vrši po dužnom metru.</t>
  </si>
  <si>
    <t>Demontaža letvica za parket u prostorijama gdje se brusi parket. U cijenu uključiti i utovar u vozilo, odvoz i zbrinjavanje ruševnog materijala na deponiji.</t>
  </si>
  <si>
    <t xml:space="preserve">Pažljiva demontaža postojećih prozora, komplet sa pripadajućim klupčicama. U cijenu uključiti demontažu, utovar u vozilo, odvoz i zbrinjavanje demontiranih pozicija na deponiji.  </t>
  </si>
  <si>
    <t>Zidarska obrada špaleta sa unutarnje i vanjske strane nakon ugradnje PVC stolarije. U cijenu uključiti kompletan rad, materijal i pomoćni materijal</t>
  </si>
  <si>
    <t xml:space="preserve">Dobava i postavljanje sokla visine h=10cm od gres podnih protukliznih (R11) pločica I klase debljine d=8 mm (pločice kao u st 3.1.). Pločice se polažu u fleksibilno ljepilo. Pločice postaviti sa fugom do 3mm. U cijenu uračunati sav potreban rad i materijal (ljepilo, pločice, glet masu, te sav ostali potrošni materijal, i dr.). Boja i izgled pločica po izboru naručitelja. </t>
  </si>
  <si>
    <t>Nabava, dobava i postavljanje poda od laminata. Montaža na klik. Laminat je debljine 10 mm, klase habanja AC4.  Vrsta i izged po izboru investitora. U jediničnu cijenu uvrstiti i spužvicu za postavljanje laminata debljine d=2mm. Cijenom treba obuhvatiti sav rad, materijal i transport. Obračun po m² postavljenog poda.</t>
  </si>
  <si>
    <t>Brušenje i lakiranje postojećeg parketa. Cijenom je potrebno obuhvatiti brušenje parketa, fino poliranje,  eventualne popravke postojećeg parketa, zapunjavanje fuga smjesom za zapunjavanje fuga parketa (kit i sl.),  polusjajni lak koji se nanosi u tri sloja, te sav ostali rad, materijal i transport. Obračun po m² postavljenog poda.</t>
  </si>
  <si>
    <t>Dobava i postavljanje unutarnjih gres podnih protukliznih (R11) pločica I klase min. debljine d=8 mm. Pločice se polažu u fleksibilno ljepilo. Pločice postaviti sa fugom do 3mm. U cijenu uračunati sav potreban rad i materijal (ljepilo, pločice, glet masu, prijelazne alu lasne za spoj različitih podova, te sav ostali potrošni materijal, i dr.). Boja i izgled pločica po izboru naručitelja. Obračun po kvadratu postavljene površine</t>
  </si>
  <si>
    <t>Dobava i postavljanje unutarnjih zidnih porculanskih pločica I klase debljine d=8mm. Pločice se polažu u fleksibilno ljepilo. Pločice postaviti sa fugom do 3mm. U cijenu uračunati sav potreban rad i materijal (ljepilo, pločice, glet masu, kutne alu lajsne, te sav ostali potrošni materijal, i dr.). Boja i izgled pločica po izboru naručitelja. Obračun po kvadratu postavljene površine</t>
  </si>
  <si>
    <t>Izrada, dobava i ugradnja drvenih kutnih letvica za parket. Letvice parketa izvesti u minimalnim dimenzijama 3x5cm. U cijenu uključiti sav potreban materijal i rad do potpune gotovosti. Neravnine između zidova i lajsni zapuniti akrilnim kitom. Obračun se vrši po dužnom metru.</t>
  </si>
  <si>
    <t>Dobava i ugradnja kutnih letvica za laminat. U cijenu uključiti sav potreban materijal i rad do potpune gotovosti. Neravnine između zidova i lajsni zapuniti akrilnim kitom. Obračun se vrši po dužnom metru.</t>
  </si>
  <si>
    <t>Ličenje zidova poludisperzivnom bojom prema uputama proizvođača, u dvije ruke te gletanje do potpune glatkoće oštećenih površina s kojih je prethodno skinuta postojeća boja.Prije nanošenja boje površine treba impregnirati impregnirajućim sredstvom sukladno uputama proizvođača boje. Ličenje se vrši ručnim alatom (kistovi, valjci i sl.). Boja se nanosi na površine koje su prethodno pripremljene gletanjem  tako da budu ravne i glatke. U cijenu uključiti i eventualne zidarske popravke, kao i sav materijal ( glet, impregnaciju, boju i sav pomoćni materijal). Boja po izboru Investitora.</t>
  </si>
  <si>
    <t>Ličenje stropova poludisperzivnom bojom prema uputama proizvođača, u dvije ruke te gletanje do potpune glatkoće oštećenih površina s kojih je prethodno skinuta postojeća boja.Prijena nanošenja boje površine treba impregnirati impregnirajućim sredstvom sukladno uputama proizvođača boje. Ličenje se vrši ručnim alatom (kistovi, valjci i sl.). Boja se nanosi na površine koje su prethodno pripremljene gletanjem  tako da budu ravne i glatke. U cijenu uključiti i eventualne zidarske popravke, kao i sav materijal ( glet, impregnaciju, boju i sav pomoćni materijal). Boja po izboru Investitora.</t>
  </si>
  <si>
    <t>Bojanje postojećih unutarnjih drvenih vrata i dovratnika. Vrata i dovratnike potrebno je prethodno obrusiti radi boljeg prijanjanja nove boje, zapuniti eventualne pukotine kitom, izvršiti eventualne popravke i zamjenu svih okova i brava, uključujući i kvake. Sav materijal ( boju i sav pomoćni materijal) na gradilištu osigurava Izvođač. Boja u tonu postojećih vrata,</t>
  </si>
  <si>
    <t>Dobava materijal te izrada instalacije vode i kanalizacija za  kuhinju</t>
  </si>
  <si>
    <t>Dobava i montaža el.bojlera za toplu vodu od 10 L. U cijenu uključiti i fleksibilna crijeva za spoj, ventile, kutne fasonske komade, ovjesni pribor, kao i sve ostale elemente i materijale do potpune funkcionalnosti</t>
  </si>
  <si>
    <t>Dobava i montaža kuhinjske slavine za toplu i hladnu vodu, U cijenu uključiti sav potreban materijal i rad do potpune funkcionalnosti.</t>
  </si>
  <si>
    <t>Demontaža starih lampi, te zbrinjavanje istih na deponiju ili na skladišno mjesto po nalogu Naručitelja</t>
  </si>
  <si>
    <t>Dobava, montaža, spajanje i puštanje u rad novih stropnih led svjetiljki dim. 600x600, 4000 K, 30W, 3300 lm. U cijenu uključiti i eventualne prepravke postojećeih instalacija zbog postavljanja novih rasvjetnih tijela, kao i saav ostali potreban materijal i rad do potpune funkcionalnosti.</t>
  </si>
  <si>
    <r>
      <t>Izrada, dobava i ugradnja vanjske stolarije izvedene iz visokokvalitetnih PVC profila, sa min. šesterokomornih profila min. debljine d=85mm, sa prekinutim termičkim mostom (toplinski izoliran, koeficijenti prolaska topline: U</t>
    </r>
    <r>
      <rPr>
        <sz val="12"/>
        <rFont val="Calibri"/>
        <family val="2"/>
        <charset val="238"/>
      </rPr>
      <t>w</t>
    </r>
    <r>
      <rPr>
        <sz val="12"/>
        <rFont val="Times New Roman"/>
        <family val="1"/>
        <charset val="238"/>
      </rPr>
      <t xml:space="preserve"> ≤1,1 W/m2K ) u tonu po izboru Investitora. Ostakljenje je trostrukim IZO staklom, uključivo sve potrebne brtve i  lajsne. U cijenu stavke uključiti kompletno ostakljenje i kvaku s unutarnje strane, unutarnju PVC prozorsku klupčicu te vanjsku prozorsku klupčicu sa PVC završetcima iz Al-u lima u boji po izboru Investitora, debljine 1,5 mm sa potrebnim prihvatom i brtvljenjem, ALU roletne, komarnike, te sav potreban spojni materijal, pribor i rad za dovođenje u kompletno stanje funkcionalnosti (npr. obrada oštećenja na špaletama, žbukanje, gletanje, bojanje zidova... itd). Spoj sa fasadom usaglasiti sa izvođačem fasade. Okov standardan. Ugradnja prema RAL smjernicama. Izvesti prema datim shemama, a mjere treba provjeriti na licu mjesta.</t>
    </r>
  </si>
  <si>
    <t xml:space="preserve">STADING d.o.o., Đurđenovac,  I.Meštrovića 91,                                             e-mail adresa:dast974@gmail.com                                                             MB 030213934                                                                                               OIB 81432001215                                                                                                                                                        </t>
  </si>
  <si>
    <t>ZA</t>
  </si>
  <si>
    <t>STADING d.o.o.</t>
  </si>
  <si>
    <t>Direktor:</t>
  </si>
  <si>
    <t>Dalibor Štaba</t>
  </si>
  <si>
    <t>listopad, 2022.</t>
  </si>
  <si>
    <t>II PVC i ALU STOLARIJA</t>
  </si>
  <si>
    <t>III STROJARSKI RADOVI</t>
  </si>
  <si>
    <t>IV VODOVOD I KANALIZACIJA</t>
  </si>
  <si>
    <t>V ELEKTRTEHNIČKI RADOVI</t>
  </si>
  <si>
    <t>II</t>
  </si>
  <si>
    <t>STROJARSKI RADOVI UKUPNO</t>
  </si>
  <si>
    <t>V</t>
  </si>
  <si>
    <t>ELEKTRO RADOVI UKUPNO</t>
  </si>
  <si>
    <t>II PVC I ALU STOLARIJA</t>
  </si>
  <si>
    <t>III STROJARSKI RADOVI I VENTILACIJA</t>
  </si>
  <si>
    <t>V ELEKTROTEHNIČKI RADOVI</t>
  </si>
  <si>
    <t>SVEUKUPNO</t>
  </si>
  <si>
    <t>GRAĐEVINSKO OBRTNIČKI RADOVI</t>
  </si>
  <si>
    <t xml:space="preserve">STROJARSKI RADOVI </t>
  </si>
  <si>
    <t>VODOVOD I KANALIZACIJA</t>
  </si>
  <si>
    <t>ELEKTROTEHNIČKI RADOVI</t>
  </si>
  <si>
    <t xml:space="preserve"> SVEUKUPNA PROCJENA (bez PDV-a):</t>
  </si>
  <si>
    <t>4.1.</t>
  </si>
  <si>
    <t>Prozor dvokrilni sa troslojnih staklom zaokretno- otklopni dim.142*140cm + Alu roletne + komarnik. U cijeni vanjska alu i unutrašnja PVC klupčica (širine 30 cm).</t>
  </si>
  <si>
    <t>Prozor dvokrilni za troslojnih staklom zaokretno- otklopni dim.122x140cm + Alu roletne + komarnik.U cijeni vanjska alu i unutrašnja PVC klupčica (širine 30 cm).</t>
  </si>
  <si>
    <t>Prozor dvokrilni za troslojnih staklom zaokretno- otklopni dim.92x140cm. + Alu roletne + komarnik.U cijeni vanjska alu i unutrašnja PVC klupčica (širine 30 cm).</t>
  </si>
  <si>
    <t xml:space="preserve">             SANACIJA UNUTRAŠNJEG RADNOG PROSTORA U PRIZEMLJU OBJEKTA RC GRADIŠTE</t>
  </si>
  <si>
    <t>RADARSKI CENTAR GRADIŠTE, Gradište, Kralja Tomislava 155</t>
  </si>
  <si>
    <t>Prozor dvokrilni za troslojnih staklom zaokretno- otklopni dim.182*140cm + Alu roletne + komarnik. U cijeni vanjska alu i unutrašnja PVC klupčica (širine 30 cm).</t>
  </si>
  <si>
    <t>Izrada, dobava i ugradnja aluminijskih vrata sa prekinutim termičkim mostom. Vrata su dvokrilna  sa nadsvjetlom dim.144*205+75 cm. U cijenu uključiti sve potrebene okove, brave, hidraulički mehanizam za zatvaranje vrata, brtve, izo staklo za nadsvjetlo, kao i sav ostali materijal i rad do potpune funkcionalnosti</t>
  </si>
  <si>
    <t xml:space="preserve">Izrada, dobava i ugradnja aluminijskih vrata sa prekinutim termičkim mostom. Vrata su dvokrilna  sa nadsvjetlom dim.164*205+75 cm. U cijenu uključiti sve potrebene okove, brave, hidraulički mehanizam za zatvaranje vrata, brtve, izo staklo za nadsvjetlo, kao i sav ostali materijal i rad do potpune funkcionalnosti.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</si>
</sst>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General_)"/>
    <numFmt numFmtId="165" formatCode="#,##0.00\ _k_n"/>
    <numFmt numFmtId="166" formatCode="0.0"/>
    <numFmt numFmtId="167" formatCode="#,##0.00\ &quot;kn&quot;"/>
  </numFmts>
  <fonts count="35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48"/>
      <color indexed="48"/>
      <name val="Swis721 BlkOul BT"/>
      <family val="5"/>
    </font>
    <font>
      <b/>
      <sz val="36"/>
      <color indexed="48"/>
      <name val="Swis721 BlkOul BT"/>
      <family val="5"/>
    </font>
    <font>
      <b/>
      <i/>
      <sz val="12"/>
      <name val="Arial"/>
      <family val="2"/>
      <charset val="238"/>
    </font>
    <font>
      <b/>
      <sz val="20"/>
      <name val="Calibri"/>
      <family val="2"/>
      <charset val="238"/>
      <scheme val="minor"/>
    </font>
    <font>
      <b/>
      <sz val="16"/>
      <color indexed="48"/>
      <name val="Swis721 BlkOul BT"/>
      <family val="5"/>
    </font>
    <font>
      <b/>
      <sz val="10"/>
      <name val="Swis721 BlkOul BT"/>
      <family val="5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i/>
      <sz val="10"/>
      <name val="Arial"/>
      <family val="2"/>
      <charset val="238"/>
    </font>
    <font>
      <b/>
      <i/>
      <sz val="9"/>
      <name val="Arial"/>
      <family val="2"/>
    </font>
    <font>
      <i/>
      <sz val="10"/>
      <name val="Arial"/>
      <family val="2"/>
    </font>
    <font>
      <b/>
      <sz val="8"/>
      <name val="Arial"/>
      <family val="2"/>
      <charset val="238"/>
    </font>
    <font>
      <b/>
      <i/>
      <sz val="12"/>
      <name val="Times New Roman"/>
      <family val="1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vertAlign val="superscript"/>
      <sz val="12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2"/>
      <name val="Calibri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sz val="9"/>
      <name val="Tahoma"/>
      <family val="2"/>
      <charset val="238"/>
    </font>
    <font>
      <b/>
      <sz val="10"/>
      <name val="Arial"/>
      <family val="2"/>
    </font>
    <font>
      <sz val="12"/>
      <name val="Calibri"/>
      <family val="2"/>
      <charset val="238"/>
      <scheme val="minor"/>
    </font>
    <font>
      <sz val="14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sz val="20"/>
      <color indexed="48"/>
      <name val="Swis721 BlkOul BT"/>
      <family val="5"/>
    </font>
    <font>
      <sz val="10"/>
      <name val="Arial"/>
      <family val="2"/>
    </font>
    <font>
      <b/>
      <i/>
      <sz val="8"/>
      <color indexed="23"/>
      <name val="Arial"/>
      <family val="2"/>
      <charset val="238"/>
    </font>
    <font>
      <sz val="14"/>
      <name val="Times New Roman"/>
      <family val="1"/>
      <charset val="238"/>
    </font>
    <font>
      <b/>
      <sz val="14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theme="0" tint="-0.24994659260841701"/>
      </top>
      <bottom style="medium">
        <color theme="0" tint="-0.24994659260841701"/>
      </bottom>
      <diagonal/>
    </border>
  </borders>
  <cellStyleXfs count="9">
    <xf numFmtId="0" fontId="0" fillId="0" borderId="0"/>
    <xf numFmtId="0" fontId="10" fillId="0" borderId="0"/>
    <xf numFmtId="0" fontId="2" fillId="0" borderId="0"/>
    <xf numFmtId="0" fontId="1" fillId="0" borderId="0"/>
    <xf numFmtId="0" fontId="10" fillId="0" borderId="0"/>
    <xf numFmtId="0" fontId="10" fillId="0" borderId="0"/>
    <xf numFmtId="0" fontId="25" fillId="0" borderId="0">
      <alignment vertical="top" wrapText="1"/>
    </xf>
    <xf numFmtId="0" fontId="10" fillId="0" borderId="0"/>
    <xf numFmtId="0" fontId="10" fillId="0" borderId="0"/>
  </cellStyleXfs>
  <cellXfs count="220">
    <xf numFmtId="0" fontId="0" fillId="0" borderId="0" xfId="0"/>
    <xf numFmtId="4" fontId="0" fillId="0" borderId="0" xfId="0" applyNumberFormat="1"/>
    <xf numFmtId="4" fontId="3" fillId="0" borderId="0" xfId="0" applyNumberFormat="1" applyFont="1"/>
    <xf numFmtId="4" fontId="4" fillId="0" borderId="0" xfId="0" applyNumberFormat="1" applyFont="1"/>
    <xf numFmtId="4" fontId="7" fillId="0" borderId="0" xfId="0" applyNumberFormat="1" applyFont="1" applyAlignment="1">
      <alignment horizontal="center"/>
    </xf>
    <xf numFmtId="4" fontId="8" fillId="0" borderId="0" xfId="0" applyNumberFormat="1" applyFont="1"/>
    <xf numFmtId="4" fontId="9" fillId="0" borderId="0" xfId="0" applyNumberFormat="1" applyFont="1"/>
    <xf numFmtId="4" fontId="10" fillId="0" borderId="0" xfId="0" applyNumberFormat="1" applyFont="1"/>
    <xf numFmtId="4" fontId="11" fillId="0" borderId="0" xfId="0" applyNumberFormat="1" applyFont="1" applyAlignment="1">
      <alignment horizontal="left" vertical="center"/>
    </xf>
    <xf numFmtId="4" fontId="11" fillId="0" borderId="0" xfId="0" applyNumberFormat="1" applyFont="1"/>
    <xf numFmtId="164" fontId="12" fillId="0" borderId="4" xfId="0" quotePrefix="1" applyNumberFormat="1" applyFont="1" applyBorder="1" applyAlignment="1">
      <alignment horizontal="left" vertical="center" wrapText="1"/>
    </xf>
    <xf numFmtId="4" fontId="10" fillId="0" borderId="4" xfId="0" applyNumberFormat="1" applyFont="1" applyBorder="1" applyAlignment="1">
      <alignment vertical="center" wrapText="1"/>
    </xf>
    <xf numFmtId="4" fontId="12" fillId="0" borderId="3" xfId="0" applyNumberFormat="1" applyFont="1" applyBorder="1" applyAlignment="1">
      <alignment vertical="center" wrapText="1"/>
    </xf>
    <xf numFmtId="4" fontId="10" fillId="0" borderId="5" xfId="0" applyNumberFormat="1" applyFont="1" applyBorder="1"/>
    <xf numFmtId="4" fontId="13" fillId="0" borderId="0" xfId="0" applyNumberFormat="1" applyFont="1"/>
    <xf numFmtId="4" fontId="14" fillId="0" borderId="0" xfId="0" applyNumberFormat="1" applyFont="1"/>
    <xf numFmtId="4" fontId="15" fillId="0" borderId="0" xfId="0" applyNumberFormat="1" applyFont="1"/>
    <xf numFmtId="4" fontId="15" fillId="0" borderId="0" xfId="0" quotePrefix="1" applyNumberFormat="1" applyFont="1" applyAlignment="1">
      <alignment horizontal="left"/>
    </xf>
    <xf numFmtId="4" fontId="10" fillId="0" borderId="2" xfId="0" applyNumberFormat="1" applyFont="1" applyBorder="1" applyAlignment="1">
      <alignment vertical="top" wrapText="1"/>
    </xf>
    <xf numFmtId="4" fontId="9" fillId="0" borderId="2" xfId="0" applyNumberFormat="1" applyFont="1" applyBorder="1" applyAlignment="1">
      <alignment horizontal="center" vertical="center" wrapText="1"/>
    </xf>
    <xf numFmtId="4" fontId="11" fillId="0" borderId="0" xfId="0" applyNumberFormat="1" applyFont="1" applyAlignment="1">
      <alignment horizontal="left" vertical="top"/>
    </xf>
    <xf numFmtId="0" fontId="15" fillId="0" borderId="0" xfId="0" quotePrefix="1" applyFont="1" applyAlignment="1">
      <alignment horizontal="left" vertical="center" wrapText="1"/>
    </xf>
    <xf numFmtId="4" fontId="16" fillId="0" borderId="7" xfId="0" applyNumberFormat="1" applyFont="1" applyBorder="1" applyAlignment="1">
      <alignment horizontal="center" vertical="center"/>
    </xf>
    <xf numFmtId="4" fontId="16" fillId="0" borderId="7" xfId="0" applyNumberFormat="1" applyFont="1" applyBorder="1" applyAlignment="1">
      <alignment horizontal="center" vertical="center" wrapText="1"/>
    </xf>
    <xf numFmtId="2" fontId="16" fillId="0" borderId="7" xfId="0" applyNumberFormat="1" applyFont="1" applyBorder="1" applyAlignment="1">
      <alignment horizontal="right" vertical="center"/>
    </xf>
    <xf numFmtId="4" fontId="17" fillId="0" borderId="0" xfId="0" applyNumberFormat="1" applyFont="1"/>
    <xf numFmtId="0" fontId="17" fillId="0" borderId="0" xfId="0" applyFont="1"/>
    <xf numFmtId="14" fontId="17" fillId="0" borderId="0" xfId="0" applyNumberFormat="1" applyFont="1" applyAlignment="1">
      <alignment horizontal="left" vertical="top"/>
    </xf>
    <xf numFmtId="0" fontId="18" fillId="0" borderId="0" xfId="0" applyFont="1"/>
    <xf numFmtId="0" fontId="17" fillId="0" borderId="0" xfId="0" applyFont="1" applyAlignment="1">
      <alignment horizontal="center"/>
    </xf>
    <xf numFmtId="2" fontId="17" fillId="0" borderId="0" xfId="0" applyNumberFormat="1" applyFont="1" applyAlignment="1">
      <alignment horizontal="right"/>
    </xf>
    <xf numFmtId="4" fontId="17" fillId="0" borderId="0" xfId="0" applyNumberFormat="1" applyFont="1" applyProtection="1">
      <protection locked="0"/>
    </xf>
    <xf numFmtId="0" fontId="17" fillId="0" borderId="0" xfId="0" applyFont="1" applyAlignment="1">
      <alignment vertical="top" wrapText="1"/>
    </xf>
    <xf numFmtId="0" fontId="17" fillId="0" borderId="0" xfId="0" applyFont="1" applyAlignment="1">
      <alignment horizontal="justify" vertical="top" wrapText="1"/>
    </xf>
    <xf numFmtId="2" fontId="17" fillId="0" borderId="0" xfId="0" applyNumberFormat="1" applyFont="1" applyAlignment="1">
      <alignment horizontal="right" wrapText="1"/>
    </xf>
    <xf numFmtId="0" fontId="17" fillId="0" borderId="8" xfId="0" applyFont="1" applyBorder="1" applyAlignment="1">
      <alignment vertical="top" wrapText="1"/>
    </xf>
    <xf numFmtId="0" fontId="17" fillId="0" borderId="8" xfId="0" applyFont="1" applyBorder="1" applyAlignment="1">
      <alignment horizontal="justify" vertical="top" wrapText="1"/>
    </xf>
    <xf numFmtId="2" fontId="17" fillId="0" borderId="8" xfId="0" applyNumberFormat="1" applyFont="1" applyBorder="1" applyAlignment="1">
      <alignment horizontal="right" wrapText="1"/>
    </xf>
    <xf numFmtId="4" fontId="17" fillId="0" borderId="8" xfId="0" applyNumberFormat="1" applyFont="1" applyBorder="1" applyProtection="1">
      <protection locked="0"/>
    </xf>
    <xf numFmtId="0" fontId="18" fillId="0" borderId="0" xfId="0" applyFont="1" applyAlignment="1">
      <alignment horizontal="justify" vertical="top" wrapText="1"/>
    </xf>
    <xf numFmtId="0" fontId="17" fillId="0" borderId="0" xfId="0" applyFont="1" applyAlignment="1">
      <alignment horizontal="left" vertical="top" wrapText="1"/>
    </xf>
    <xf numFmtId="0" fontId="18" fillId="0" borderId="0" xfId="0" applyFont="1" applyAlignment="1">
      <alignment vertical="top"/>
    </xf>
    <xf numFmtId="0" fontId="18" fillId="0" borderId="0" xfId="0" applyFont="1" applyAlignment="1">
      <alignment wrapText="1"/>
    </xf>
    <xf numFmtId="0" fontId="18" fillId="0" borderId="0" xfId="0" applyFont="1" applyAlignment="1">
      <alignment horizontal="center"/>
    </xf>
    <xf numFmtId="2" fontId="18" fillId="0" borderId="8" xfId="0" applyNumberFormat="1" applyFont="1" applyBorder="1" applyAlignment="1">
      <alignment horizontal="right"/>
    </xf>
    <xf numFmtId="4" fontId="18" fillId="0" borderId="8" xfId="0" applyNumberFormat="1" applyFont="1" applyBorder="1"/>
    <xf numFmtId="2" fontId="18" fillId="0" borderId="0" xfId="0" applyNumberFormat="1" applyFont="1" applyAlignment="1">
      <alignment horizontal="right"/>
    </xf>
    <xf numFmtId="4" fontId="18" fillId="0" borderId="0" xfId="0" applyNumberFormat="1" applyFont="1"/>
    <xf numFmtId="0" fontId="18" fillId="0" borderId="0" xfId="0" applyFont="1" applyAlignment="1">
      <alignment horizontal="justify"/>
    </xf>
    <xf numFmtId="0" fontId="18" fillId="0" borderId="0" xfId="0" applyFont="1" applyAlignment="1">
      <alignment vertical="top" wrapText="1"/>
    </xf>
    <xf numFmtId="0" fontId="17" fillId="0" borderId="8" xfId="0" applyFont="1" applyBorder="1" applyAlignment="1">
      <alignment horizontal="left" vertical="top" wrapText="1"/>
    </xf>
    <xf numFmtId="4" fontId="17" fillId="0" borderId="0" xfId="0" applyNumberFormat="1" applyFont="1" applyAlignment="1" applyProtection="1">
      <alignment horizontal="right"/>
      <protection locked="0"/>
    </xf>
    <xf numFmtId="4" fontId="17" fillId="0" borderId="0" xfId="0" applyNumberFormat="1" applyFont="1" applyAlignment="1">
      <alignment horizontal="right"/>
    </xf>
    <xf numFmtId="0" fontId="17" fillId="0" borderId="0" xfId="0" applyFont="1" applyAlignment="1">
      <alignment horizontal="left"/>
    </xf>
    <xf numFmtId="0" fontId="16" fillId="0" borderId="0" xfId="0" applyFont="1" applyAlignment="1">
      <alignment horizontal="left"/>
    </xf>
    <xf numFmtId="2" fontId="16" fillId="0" borderId="0" xfId="0" applyNumberFormat="1" applyFont="1" applyAlignment="1">
      <alignment horizontal="right"/>
    </xf>
    <xf numFmtId="4" fontId="16" fillId="0" borderId="0" xfId="0" applyNumberFormat="1" applyFont="1" applyAlignment="1" applyProtection="1">
      <alignment horizontal="right"/>
      <protection locked="0"/>
    </xf>
    <xf numFmtId="4" fontId="16" fillId="0" borderId="0" xfId="0" applyNumberFormat="1" applyFont="1" applyAlignment="1">
      <alignment horizontal="right"/>
    </xf>
    <xf numFmtId="0" fontId="17" fillId="0" borderId="0" xfId="0" applyFont="1" applyAlignment="1">
      <alignment horizontal="justify" vertical="justify" wrapText="1"/>
    </xf>
    <xf numFmtId="0" fontId="17" fillId="0" borderId="0" xfId="0" applyFont="1" applyAlignment="1">
      <alignment horizontal="right"/>
    </xf>
    <xf numFmtId="0" fontId="17" fillId="0" borderId="0" xfId="0" applyFont="1" applyAlignment="1">
      <alignment vertical="top"/>
    </xf>
    <xf numFmtId="2" fontId="17" fillId="0" borderId="0" xfId="0" applyNumberFormat="1" applyFont="1"/>
    <xf numFmtId="165" fontId="17" fillId="0" borderId="0" xfId="0" applyNumberFormat="1" applyFont="1" applyAlignment="1">
      <alignment horizontal="right"/>
    </xf>
    <xf numFmtId="39" fontId="17" fillId="0" borderId="0" xfId="0" applyNumberFormat="1" applyFont="1"/>
    <xf numFmtId="49" fontId="18" fillId="0" borderId="0" xfId="1" applyNumberFormat="1" applyFont="1" applyAlignment="1">
      <alignment horizontal="right" vertical="top" wrapText="1"/>
    </xf>
    <xf numFmtId="49" fontId="18" fillId="0" borderId="0" xfId="1" applyNumberFormat="1" applyFont="1" applyAlignment="1">
      <alignment horizontal="left" vertical="top" wrapText="1"/>
    </xf>
    <xf numFmtId="49" fontId="18" fillId="0" borderId="10" xfId="1" applyNumberFormat="1" applyFont="1" applyBorder="1" applyAlignment="1">
      <alignment horizontal="right" vertical="top" wrapText="1"/>
    </xf>
    <xf numFmtId="49" fontId="18" fillId="0" borderId="9" xfId="1" applyNumberFormat="1" applyFont="1" applyBorder="1" applyAlignment="1">
      <alignment horizontal="left" vertical="top" wrapText="1"/>
    </xf>
    <xf numFmtId="0" fontId="18" fillId="0" borderId="9" xfId="1" applyFont="1" applyBorder="1" applyAlignment="1">
      <alignment horizontal="center"/>
    </xf>
    <xf numFmtId="4" fontId="18" fillId="0" borderId="9" xfId="1" applyNumberFormat="1" applyFont="1" applyBorder="1" applyAlignment="1">
      <alignment horizontal="right"/>
    </xf>
    <xf numFmtId="4" fontId="18" fillId="0" borderId="9" xfId="1" applyNumberFormat="1" applyFont="1" applyBorder="1" applyAlignment="1">
      <alignment horizontal="right" vertical="center"/>
    </xf>
    <xf numFmtId="4" fontId="18" fillId="0" borderId="11" xfId="1" applyNumberFormat="1" applyFont="1" applyBorder="1" applyAlignment="1">
      <alignment horizontal="right" vertical="center"/>
    </xf>
    <xf numFmtId="4" fontId="15" fillId="0" borderId="0" xfId="0" applyNumberFormat="1" applyFont="1" applyAlignment="1">
      <alignment horizontal="center"/>
    </xf>
    <xf numFmtId="0" fontId="17" fillId="0" borderId="0" xfId="0" quotePrefix="1" applyFont="1" applyAlignment="1">
      <alignment vertical="top"/>
    </xf>
    <xf numFmtId="0" fontId="17" fillId="0" borderId="0" xfId="0" applyFont="1" applyAlignment="1">
      <alignment horizontal="justify" vertical="top"/>
    </xf>
    <xf numFmtId="4" fontId="16" fillId="0" borderId="0" xfId="0" applyNumberFormat="1" applyFont="1" applyAlignment="1">
      <alignment horizontal="center" vertical="center"/>
    </xf>
    <xf numFmtId="4" fontId="16" fillId="0" borderId="0" xfId="0" applyNumberFormat="1" applyFont="1" applyAlignment="1">
      <alignment horizontal="center" vertical="center" wrapText="1"/>
    </xf>
    <xf numFmtId="2" fontId="16" fillId="0" borderId="0" xfId="0" applyNumberFormat="1" applyFont="1" applyAlignment="1">
      <alignment horizontal="right" vertical="center"/>
    </xf>
    <xf numFmtId="4" fontId="18" fillId="0" borderId="0" xfId="0" applyNumberFormat="1" applyFont="1" applyAlignment="1">
      <alignment horizontal="center" vertical="center" wrapText="1"/>
    </xf>
    <xf numFmtId="0" fontId="18" fillId="0" borderId="0" xfId="0" applyFont="1" applyAlignment="1">
      <alignment horizontal="center" vertical="top" wrapText="1"/>
    </xf>
    <xf numFmtId="0" fontId="20" fillId="0" borderId="0" xfId="0" applyFont="1" applyAlignment="1">
      <alignment horizontal="right"/>
    </xf>
    <xf numFmtId="0" fontId="20" fillId="0" borderId="0" xfId="0" applyFont="1" applyAlignment="1">
      <alignment vertical="top" wrapText="1"/>
    </xf>
    <xf numFmtId="0" fontId="20" fillId="0" borderId="0" xfId="0" applyFont="1"/>
    <xf numFmtId="4" fontId="20" fillId="0" borderId="0" xfId="0" applyNumberFormat="1" applyFont="1"/>
    <xf numFmtId="0" fontId="20" fillId="0" borderId="0" xfId="0" applyFont="1" applyAlignment="1">
      <alignment horizontal="right" vertical="top" wrapText="1"/>
    </xf>
    <xf numFmtId="0" fontId="0" fillId="0" borderId="0" xfId="0" applyAlignment="1">
      <alignment horizontal="left" vertical="top"/>
    </xf>
    <xf numFmtId="0" fontId="17" fillId="0" borderId="0" xfId="0" applyFont="1" applyAlignment="1">
      <alignment horizontal="right" vertical="top"/>
    </xf>
    <xf numFmtId="4" fontId="16" fillId="0" borderId="7" xfId="0" applyNumberFormat="1" applyFont="1" applyBorder="1" applyAlignment="1">
      <alignment horizontal="right" wrapText="1"/>
    </xf>
    <xf numFmtId="4" fontId="16" fillId="0" borderId="0" xfId="0" applyNumberFormat="1" applyFont="1" applyAlignment="1">
      <alignment horizontal="right" wrapText="1"/>
    </xf>
    <xf numFmtId="0" fontId="17" fillId="0" borderId="0" xfId="0" applyFont="1" applyAlignment="1">
      <alignment horizontal="right" wrapText="1"/>
    </xf>
    <xf numFmtId="0" fontId="18" fillId="0" borderId="0" xfId="0" applyFont="1" applyAlignment="1">
      <alignment horizontal="right"/>
    </xf>
    <xf numFmtId="0" fontId="17" fillId="0" borderId="8" xfId="0" applyFont="1" applyBorder="1" applyAlignment="1">
      <alignment horizontal="right" wrapText="1"/>
    </xf>
    <xf numFmtId="0" fontId="20" fillId="0" borderId="0" xfId="0" applyFont="1" applyAlignment="1">
      <alignment horizontal="right" wrapText="1"/>
    </xf>
    <xf numFmtId="0" fontId="16" fillId="0" borderId="0" xfId="0" applyFont="1" applyAlignment="1">
      <alignment horizontal="right"/>
    </xf>
    <xf numFmtId="0" fontId="18" fillId="0" borderId="0" xfId="1" applyFont="1" applyAlignment="1">
      <alignment horizontal="right"/>
    </xf>
    <xf numFmtId="4" fontId="18" fillId="0" borderId="8" xfId="1" applyNumberFormat="1" applyFont="1" applyBorder="1" applyAlignment="1">
      <alignment horizontal="right"/>
    </xf>
    <xf numFmtId="4" fontId="18" fillId="0" borderId="8" xfId="1" applyNumberFormat="1" applyFont="1" applyBorder="1" applyAlignment="1">
      <alignment horizontal="right" vertical="center"/>
    </xf>
    <xf numFmtId="0" fontId="20" fillId="0" borderId="8" xfId="0" applyFont="1" applyBorder="1"/>
    <xf numFmtId="4" fontId="20" fillId="0" borderId="8" xfId="0" applyNumberFormat="1" applyFont="1" applyBorder="1"/>
    <xf numFmtId="14" fontId="17" fillId="0" borderId="8" xfId="0" applyNumberFormat="1" applyFont="1" applyBorder="1" applyAlignment="1">
      <alignment horizontal="left" vertical="top"/>
    </xf>
    <xf numFmtId="4" fontId="14" fillId="0" borderId="0" xfId="0" applyNumberFormat="1" applyFont="1" applyAlignment="1">
      <alignment horizontal="center"/>
    </xf>
    <xf numFmtId="4" fontId="10" fillId="0" borderId="0" xfId="0" applyNumberFormat="1" applyFont="1" applyAlignment="1">
      <alignment horizontal="center"/>
    </xf>
    <xf numFmtId="4" fontId="16" fillId="0" borderId="7" xfId="0" applyNumberFormat="1" applyFont="1" applyBorder="1" applyAlignment="1">
      <alignment horizontal="right" vertical="center"/>
    </xf>
    <xf numFmtId="4" fontId="16" fillId="0" borderId="0" xfId="0" applyNumberFormat="1" applyFont="1" applyAlignment="1">
      <alignment horizontal="right" vertical="center"/>
    </xf>
    <xf numFmtId="4" fontId="17" fillId="0" borderId="0" xfId="0" applyNumberFormat="1" applyFont="1" applyAlignment="1">
      <alignment horizontal="right" wrapText="1"/>
    </xf>
    <xf numFmtId="4" fontId="17" fillId="0" borderId="8" xfId="0" applyNumberFormat="1" applyFont="1" applyBorder="1" applyAlignment="1">
      <alignment horizontal="right" wrapText="1"/>
    </xf>
    <xf numFmtId="4" fontId="18" fillId="0" borderId="8" xfId="0" applyNumberFormat="1" applyFont="1" applyBorder="1" applyAlignment="1">
      <alignment horizontal="right" wrapText="1"/>
    </xf>
    <xf numFmtId="4" fontId="18" fillId="0" borderId="0" xfId="0" applyNumberFormat="1" applyFont="1" applyAlignment="1">
      <alignment horizontal="right" wrapText="1"/>
    </xf>
    <xf numFmtId="4" fontId="17" fillId="0" borderId="8" xfId="0" applyNumberFormat="1" applyFont="1" applyBorder="1" applyAlignment="1">
      <alignment horizontal="right"/>
    </xf>
    <xf numFmtId="4" fontId="18" fillId="0" borderId="8" xfId="0" applyNumberFormat="1" applyFont="1" applyBorder="1" applyAlignment="1">
      <alignment horizontal="right"/>
    </xf>
    <xf numFmtId="4" fontId="18" fillId="0" borderId="0" xfId="0" applyNumberFormat="1" applyFont="1" applyAlignment="1">
      <alignment horizontal="right"/>
    </xf>
    <xf numFmtId="4" fontId="20" fillId="0" borderId="0" xfId="0" applyNumberFormat="1" applyFont="1" applyAlignment="1">
      <alignment horizontal="right"/>
    </xf>
    <xf numFmtId="4" fontId="20" fillId="0" borderId="8" xfId="0" applyNumberFormat="1" applyFont="1" applyBorder="1" applyAlignment="1">
      <alignment horizontal="right"/>
    </xf>
    <xf numFmtId="0" fontId="17" fillId="0" borderId="0" xfId="0" applyFont="1" applyAlignment="1">
      <alignment horizontal="left" vertical="top"/>
    </xf>
    <xf numFmtId="0" fontId="20" fillId="0" borderId="0" xfId="0" applyFont="1" applyAlignment="1">
      <alignment horizontal="left" vertical="top" wrapText="1"/>
    </xf>
    <xf numFmtId="49" fontId="24" fillId="0" borderId="0" xfId="0" applyNumberFormat="1" applyFont="1" applyAlignment="1">
      <alignment vertical="top"/>
    </xf>
    <xf numFmtId="0" fontId="23" fillId="0" borderId="0" xfId="0" applyFont="1" applyAlignment="1">
      <alignment horizontal="justify" vertical="top" wrapText="1"/>
    </xf>
    <xf numFmtId="0" fontId="24" fillId="0" borderId="0" xfId="0" applyFont="1" applyAlignment="1">
      <alignment horizontal="center" vertical="top"/>
    </xf>
    <xf numFmtId="4" fontId="24" fillId="0" borderId="0" xfId="0" applyNumberFormat="1" applyFont="1" applyAlignment="1">
      <alignment horizontal="right" vertical="top"/>
    </xf>
    <xf numFmtId="49" fontId="15" fillId="0" borderId="0" xfId="7" applyNumberFormat="1" applyFont="1" applyAlignment="1">
      <alignment vertical="top"/>
    </xf>
    <xf numFmtId="4" fontId="9" fillId="0" borderId="7" xfId="0" applyNumberFormat="1" applyFont="1" applyBorder="1" applyAlignment="1">
      <alignment horizontal="right" wrapText="1"/>
    </xf>
    <xf numFmtId="4" fontId="9" fillId="0" borderId="7" xfId="0" applyNumberFormat="1" applyFont="1" applyBorder="1" applyAlignment="1">
      <alignment horizontal="right" vertical="center" wrapText="1"/>
    </xf>
    <xf numFmtId="4" fontId="9" fillId="0" borderId="5" xfId="0" applyNumberFormat="1" applyFont="1" applyBorder="1" applyAlignment="1">
      <alignment horizontal="center" vertical="center" wrapText="1"/>
    </xf>
    <xf numFmtId="4" fontId="10" fillId="0" borderId="12" xfId="0" applyNumberFormat="1" applyFont="1" applyBorder="1"/>
    <xf numFmtId="4" fontId="9" fillId="0" borderId="7" xfId="0" applyNumberFormat="1" applyFont="1" applyBorder="1" applyAlignment="1">
      <alignment horizontal="center" vertical="center"/>
    </xf>
    <xf numFmtId="4" fontId="5" fillId="0" borderId="0" xfId="0" applyNumberFormat="1" applyFont="1" applyAlignment="1">
      <alignment horizontal="center"/>
    </xf>
    <xf numFmtId="0" fontId="27" fillId="0" borderId="0" xfId="8" applyFont="1"/>
    <xf numFmtId="0" fontId="28" fillId="0" borderId="0" xfId="8" applyFont="1"/>
    <xf numFmtId="0" fontId="29" fillId="0" borderId="0" xfId="8" applyFont="1" applyAlignment="1">
      <alignment horizontal="right"/>
    </xf>
    <xf numFmtId="0" fontId="28" fillId="0" borderId="0" xfId="8" applyFont="1" applyAlignment="1">
      <alignment horizontal="right"/>
    </xf>
    <xf numFmtId="4" fontId="28" fillId="0" borderId="0" xfId="8" applyNumberFormat="1" applyFont="1" applyAlignment="1">
      <alignment horizontal="right"/>
    </xf>
    <xf numFmtId="167" fontId="29" fillId="0" borderId="0" xfId="8" applyNumberFormat="1" applyFont="1" applyAlignment="1">
      <alignment horizontal="right"/>
    </xf>
    <xf numFmtId="167" fontId="28" fillId="0" borderId="0" xfId="8" applyNumberFormat="1" applyFont="1" applyAlignment="1">
      <alignment horizontal="right"/>
    </xf>
    <xf numFmtId="0" fontId="28" fillId="0" borderId="0" xfId="8" applyFont="1" applyAlignment="1">
      <alignment horizontal="left"/>
    </xf>
    <xf numFmtId="4" fontId="27" fillId="0" borderId="0" xfId="8" applyNumberFormat="1" applyFont="1" applyAlignment="1">
      <alignment horizontal="right"/>
    </xf>
    <xf numFmtId="167" fontId="27" fillId="0" borderId="0" xfId="8" applyNumberFormat="1" applyFont="1" applyAlignment="1">
      <alignment horizontal="right"/>
    </xf>
    <xf numFmtId="4" fontId="9" fillId="0" borderId="0" xfId="0" applyNumberFormat="1" applyFont="1" applyAlignment="1">
      <alignment horizontal="left" vertical="center"/>
    </xf>
    <xf numFmtId="4" fontId="9" fillId="0" borderId="7" xfId="0" applyNumberFormat="1" applyFont="1" applyBorder="1" applyAlignment="1">
      <alignment horizontal="center" vertical="center" wrapText="1"/>
    </xf>
    <xf numFmtId="0" fontId="31" fillId="0" borderId="0" xfId="0" applyFont="1"/>
    <xf numFmtId="4" fontId="17" fillId="0" borderId="8" xfId="0" applyNumberFormat="1" applyFont="1" applyBorder="1"/>
    <xf numFmtId="0" fontId="17" fillId="0" borderId="0" xfId="0" applyFont="1" applyAlignment="1">
      <alignment horizontal="left" vertical="center" wrapText="1"/>
    </xf>
    <xf numFmtId="4" fontId="32" fillId="0" borderId="0" xfId="0" applyNumberFormat="1" applyFont="1" applyAlignment="1">
      <alignment horizontal="center" vertical="center" wrapText="1"/>
    </xf>
    <xf numFmtId="0" fontId="18" fillId="0" borderId="4" xfId="8" applyFont="1" applyBorder="1" applyAlignment="1">
      <alignment horizontal="center" vertical="center"/>
    </xf>
    <xf numFmtId="0" fontId="18" fillId="0" borderId="4" xfId="8" applyFont="1" applyBorder="1" applyAlignment="1">
      <alignment horizontal="left" vertical="center" wrapText="1"/>
    </xf>
    <xf numFmtId="2" fontId="18" fillId="0" borderId="4" xfId="8" applyNumberFormat="1" applyFont="1" applyBorder="1" applyAlignment="1">
      <alignment horizontal="center" vertical="center"/>
    </xf>
    <xf numFmtId="4" fontId="18" fillId="0" borderId="4" xfId="8" applyNumberFormat="1" applyFont="1" applyBorder="1" applyAlignment="1">
      <alignment horizontal="center" vertical="center"/>
    </xf>
    <xf numFmtId="167" fontId="18" fillId="0" borderId="4" xfId="8" applyNumberFormat="1" applyFont="1" applyBorder="1" applyAlignment="1">
      <alignment horizontal="center" vertical="center"/>
    </xf>
    <xf numFmtId="0" fontId="17" fillId="0" borderId="0" xfId="8" applyFont="1" applyAlignment="1">
      <alignment horizontal="center" vertical="center"/>
    </xf>
    <xf numFmtId="0" fontId="17" fillId="0" borderId="0" xfId="0" applyFont="1" applyAlignment="1">
      <alignment horizontal="justify" vertical="center" wrapText="1"/>
    </xf>
    <xf numFmtId="0" fontId="17" fillId="0" borderId="0" xfId="0" applyFont="1" applyAlignment="1">
      <alignment horizontal="center" vertical="center" wrapText="1"/>
    </xf>
    <xf numFmtId="4" fontId="17" fillId="0" borderId="0" xfId="0" applyNumberFormat="1" applyFont="1" applyAlignment="1">
      <alignment horizontal="right" vertical="center" wrapText="1"/>
    </xf>
    <xf numFmtId="167" fontId="17" fillId="0" borderId="0" xfId="0" applyNumberFormat="1" applyFont="1" applyAlignment="1">
      <alignment horizontal="right" vertical="center" wrapText="1"/>
    </xf>
    <xf numFmtId="0" fontId="18" fillId="0" borderId="0" xfId="0" applyFont="1" applyAlignment="1">
      <alignment horizontal="justify" vertical="center" wrapText="1"/>
    </xf>
    <xf numFmtId="0" fontId="17" fillId="0" borderId="0" xfId="0" applyFont="1" applyAlignment="1">
      <alignment vertical="center" wrapText="1"/>
    </xf>
    <xf numFmtId="0" fontId="17" fillId="0" borderId="6" xfId="8" applyFont="1" applyBorder="1" applyAlignment="1">
      <alignment horizontal="center" vertical="top"/>
    </xf>
    <xf numFmtId="0" fontId="17" fillId="0" borderId="6" xfId="0" applyFont="1" applyBorder="1"/>
    <xf numFmtId="0" fontId="17" fillId="0" borderId="6" xfId="0" applyFont="1" applyBorder="1" applyAlignment="1">
      <alignment wrapText="1"/>
    </xf>
    <xf numFmtId="4" fontId="17" fillId="0" borderId="6" xfId="8" applyNumberFormat="1" applyFont="1" applyBorder="1" applyAlignment="1">
      <alignment horizontal="right"/>
    </xf>
    <xf numFmtId="167" fontId="18" fillId="0" borderId="0" xfId="8" applyNumberFormat="1" applyFont="1"/>
    <xf numFmtId="0" fontId="33" fillId="0" borderId="0" xfId="8" applyFont="1"/>
    <xf numFmtId="0" fontId="33" fillId="0" borderId="0" xfId="8" applyFont="1" applyAlignment="1">
      <alignment horizontal="left" wrapText="1"/>
    </xf>
    <xf numFmtId="4" fontId="33" fillId="0" borderId="0" xfId="8" applyNumberFormat="1" applyFont="1" applyAlignment="1">
      <alignment horizontal="right"/>
    </xf>
    <xf numFmtId="167" fontId="33" fillId="0" borderId="0" xfId="8" applyNumberFormat="1" applyFont="1"/>
    <xf numFmtId="4" fontId="16" fillId="0" borderId="4" xfId="0" applyNumberFormat="1" applyFont="1" applyBorder="1" applyAlignment="1">
      <alignment horizontal="center" vertical="center"/>
    </xf>
    <xf numFmtId="4" fontId="16" fillId="0" borderId="4" xfId="0" applyNumberFormat="1" applyFont="1" applyBorder="1" applyAlignment="1">
      <alignment horizontal="center" vertical="center" wrapText="1"/>
    </xf>
    <xf numFmtId="2" fontId="16" fillId="0" borderId="4" xfId="0" applyNumberFormat="1" applyFont="1" applyBorder="1" applyAlignment="1">
      <alignment horizontal="right" vertical="center"/>
    </xf>
    <xf numFmtId="4" fontId="18" fillId="0" borderId="4" xfId="0" applyNumberFormat="1" applyFont="1" applyBorder="1" applyAlignment="1">
      <alignment horizontal="center" vertical="center" wrapText="1"/>
    </xf>
    <xf numFmtId="4" fontId="16" fillId="0" borderId="1" xfId="0" applyNumberFormat="1" applyFont="1" applyBorder="1" applyAlignment="1">
      <alignment horizontal="center" vertical="center"/>
    </xf>
    <xf numFmtId="4" fontId="16" fillId="0" borderId="1" xfId="0" applyNumberFormat="1" applyFont="1" applyBorder="1" applyAlignment="1">
      <alignment horizontal="center" vertical="center" wrapText="1"/>
    </xf>
    <xf numFmtId="2" fontId="16" fillId="0" borderId="1" xfId="0" applyNumberFormat="1" applyFont="1" applyBorder="1" applyAlignment="1">
      <alignment horizontal="right" vertical="center"/>
    </xf>
    <xf numFmtId="4" fontId="18" fillId="0" borderId="1" xfId="0" applyNumberFormat="1" applyFont="1" applyBorder="1" applyAlignment="1">
      <alignment horizontal="center" vertical="center" wrapText="1"/>
    </xf>
    <xf numFmtId="49" fontId="17" fillId="0" borderId="1" xfId="0" applyNumberFormat="1" applyFont="1" applyBorder="1" applyAlignment="1">
      <alignment vertical="top"/>
    </xf>
    <xf numFmtId="0" fontId="17" fillId="0" borderId="1" xfId="0" applyFont="1" applyBorder="1" applyAlignment="1">
      <alignment horizontal="justify" vertical="top" wrapText="1"/>
    </xf>
    <xf numFmtId="0" fontId="17" fillId="0" borderId="1" xfId="0" applyFont="1" applyBorder="1" applyAlignment="1">
      <alignment horizontal="center" vertical="top"/>
    </xf>
    <xf numFmtId="4" fontId="17" fillId="0" borderId="1" xfId="0" applyNumberFormat="1" applyFont="1" applyBorder="1" applyAlignment="1">
      <alignment vertical="top"/>
    </xf>
    <xf numFmtId="4" fontId="17" fillId="0" borderId="1" xfId="0" applyNumberFormat="1" applyFont="1" applyBorder="1" applyAlignment="1" applyProtection="1">
      <alignment vertical="top"/>
      <protection locked="0"/>
    </xf>
    <xf numFmtId="0" fontId="17" fillId="0" borderId="0" xfId="6" applyFont="1" applyAlignment="1">
      <alignment horizontal="center" vertical="top"/>
    </xf>
    <xf numFmtId="0" fontId="17" fillId="0" borderId="0" xfId="6" applyFont="1" applyAlignment="1">
      <alignment horizontal="justify" vertical="top" wrapText="1"/>
    </xf>
    <xf numFmtId="0" fontId="17" fillId="0" borderId="0" xfId="6" applyFont="1">
      <alignment vertical="top" wrapText="1"/>
    </xf>
    <xf numFmtId="166" fontId="17" fillId="0" borderId="0" xfId="6" applyNumberFormat="1" applyFont="1" applyAlignment="1"/>
    <xf numFmtId="4" fontId="17" fillId="0" borderId="0" xfId="6" applyNumberFormat="1" applyFont="1" applyAlignment="1" applyProtection="1">
      <alignment horizontal="right"/>
      <protection locked="0"/>
    </xf>
    <xf numFmtId="4" fontId="17" fillId="0" borderId="0" xfId="6" applyNumberFormat="1" applyFont="1" applyAlignment="1">
      <alignment horizontal="right"/>
    </xf>
    <xf numFmtId="49" fontId="17" fillId="0" borderId="0" xfId="0" applyNumberFormat="1" applyFont="1" applyAlignment="1">
      <alignment vertical="top"/>
    </xf>
    <xf numFmtId="49" fontId="18" fillId="0" borderId="0" xfId="0" applyNumberFormat="1" applyFont="1" applyAlignment="1">
      <alignment horizontal="right" vertical="top"/>
    </xf>
    <xf numFmtId="49" fontId="18" fillId="0" borderId="1" xfId="0" applyNumberFormat="1" applyFont="1" applyBorder="1" applyAlignment="1">
      <alignment vertical="top"/>
    </xf>
    <xf numFmtId="0" fontId="18" fillId="0" borderId="1" xfId="0" applyFont="1" applyBorder="1" applyAlignment="1">
      <alignment horizontal="justify" vertical="top" wrapText="1"/>
    </xf>
    <xf numFmtId="0" fontId="18" fillId="0" borderId="1" xfId="0" applyFont="1" applyBorder="1" applyAlignment="1">
      <alignment horizontal="center" vertical="top"/>
    </xf>
    <xf numFmtId="4" fontId="18" fillId="0" borderId="1" xfId="0" applyNumberFormat="1" applyFont="1" applyBorder="1" applyAlignment="1">
      <alignment vertical="top"/>
    </xf>
    <xf numFmtId="4" fontId="18" fillId="0" borderId="1" xfId="0" applyNumberFormat="1" applyFont="1" applyBorder="1" applyAlignment="1" applyProtection="1">
      <alignment vertical="top"/>
      <protection locked="0"/>
    </xf>
    <xf numFmtId="4" fontId="9" fillId="0" borderId="7" xfId="0" applyNumberFormat="1" applyFont="1" applyBorder="1" applyAlignment="1">
      <alignment horizontal="right" vertical="center" wrapText="1"/>
    </xf>
    <xf numFmtId="164" fontId="9" fillId="0" borderId="7" xfId="0" quotePrefix="1" applyNumberFormat="1" applyFont="1" applyBorder="1" applyAlignment="1">
      <alignment horizontal="center" vertical="center" wrapText="1"/>
    </xf>
    <xf numFmtId="4" fontId="9" fillId="0" borderId="7" xfId="0" quotePrefix="1" applyNumberFormat="1" applyFont="1" applyBorder="1" applyAlignment="1">
      <alignment horizontal="center" vertical="center" wrapText="1"/>
    </xf>
    <xf numFmtId="4" fontId="6" fillId="0" borderId="0" xfId="0" applyNumberFormat="1" applyFont="1" applyAlignment="1">
      <alignment horizontal="center"/>
    </xf>
    <xf numFmtId="4" fontId="15" fillId="0" borderId="0" xfId="0" quotePrefix="1" applyNumberFormat="1" applyFont="1" applyAlignment="1">
      <alignment horizontal="left" vertical="center" wrapText="1"/>
    </xf>
    <xf numFmtId="4" fontId="15" fillId="0" borderId="0" xfId="0" applyNumberFormat="1" applyFont="1" applyAlignment="1">
      <alignment horizontal="left" vertical="center" wrapText="1"/>
    </xf>
    <xf numFmtId="4" fontId="9" fillId="0" borderId="7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4" fontId="9" fillId="0" borderId="14" xfId="0" applyNumberFormat="1" applyFont="1" applyBorder="1" applyAlignment="1">
      <alignment horizontal="right" vertical="center" wrapText="1"/>
    </xf>
    <xf numFmtId="4" fontId="9" fillId="0" borderId="15" xfId="0" applyNumberFormat="1" applyFont="1" applyBorder="1" applyAlignment="1">
      <alignment horizontal="right" vertical="center" wrapText="1"/>
    </xf>
    <xf numFmtId="4" fontId="30" fillId="0" borderId="0" xfId="0" applyNumberFormat="1" applyFont="1" applyAlignment="1">
      <alignment horizontal="center"/>
    </xf>
    <xf numFmtId="0" fontId="15" fillId="0" borderId="0" xfId="0" quotePrefix="1" applyFont="1" applyAlignment="1">
      <alignment horizontal="left" vertical="top" wrapText="1"/>
    </xf>
    <xf numFmtId="4" fontId="32" fillId="0" borderId="16" xfId="0" applyNumberFormat="1" applyFont="1" applyBorder="1" applyAlignment="1">
      <alignment horizontal="left" vertical="center" wrapText="1"/>
    </xf>
    <xf numFmtId="0" fontId="15" fillId="0" borderId="0" xfId="0" quotePrefix="1" applyFont="1" applyAlignment="1">
      <alignment horizontal="left" vertical="center" wrapText="1"/>
    </xf>
    <xf numFmtId="0" fontId="9" fillId="0" borderId="7" xfId="0" applyFont="1" applyBorder="1" applyAlignment="1">
      <alignment horizontal="left" vertical="center" wrapText="1"/>
    </xf>
    <xf numFmtId="4" fontId="9" fillId="0" borderId="7" xfId="0" applyNumberFormat="1" applyFont="1" applyBorder="1" applyAlignment="1">
      <alignment horizontal="left" vertical="center" wrapText="1"/>
    </xf>
    <xf numFmtId="164" fontId="9" fillId="0" borderId="7" xfId="0" quotePrefix="1" applyNumberFormat="1" applyFont="1" applyBorder="1" applyAlignment="1">
      <alignment horizontal="left" vertical="center" wrapText="1"/>
    </xf>
    <xf numFmtId="4" fontId="5" fillId="0" borderId="0" xfId="0" applyNumberFormat="1" applyFont="1" applyAlignment="1">
      <alignment horizontal="center"/>
    </xf>
    <xf numFmtId="4" fontId="9" fillId="0" borderId="14" xfId="0" applyNumberFormat="1" applyFont="1" applyBorder="1" applyAlignment="1">
      <alignment horizontal="left" vertical="center" wrapText="1"/>
    </xf>
    <xf numFmtId="4" fontId="10" fillId="0" borderId="14" xfId="0" applyNumberFormat="1" applyFont="1" applyBorder="1" applyAlignment="1">
      <alignment horizontal="left" vertical="center" wrapText="1"/>
    </xf>
    <xf numFmtId="4" fontId="10" fillId="0" borderId="15" xfId="0" applyNumberFormat="1" applyFont="1" applyBorder="1" applyAlignment="1">
      <alignment horizontal="left" vertical="center" wrapText="1"/>
    </xf>
    <xf numFmtId="4" fontId="26" fillId="0" borderId="14" xfId="0" applyNumberFormat="1" applyFont="1" applyBorder="1" applyAlignment="1">
      <alignment horizontal="center" vertical="center" wrapText="1"/>
    </xf>
    <xf numFmtId="4" fontId="26" fillId="0" borderId="15" xfId="0" applyNumberFormat="1" applyFont="1" applyBorder="1" applyAlignment="1">
      <alignment horizontal="center" vertical="center" wrapText="1"/>
    </xf>
    <xf numFmtId="0" fontId="21" fillId="0" borderId="0" xfId="2" applyFont="1" applyAlignment="1">
      <alignment horizontal="center" vertical="center"/>
    </xf>
    <xf numFmtId="49" fontId="18" fillId="0" borderId="9" xfId="1" applyNumberFormat="1" applyFont="1" applyBorder="1" applyAlignment="1">
      <alignment horizontal="left" vertical="top" wrapText="1"/>
    </xf>
    <xf numFmtId="0" fontId="34" fillId="0" borderId="0" xfId="8" applyFont="1" applyAlignment="1">
      <alignment horizontal="left" wrapText="1"/>
    </xf>
  </cellXfs>
  <cellStyles count="9">
    <cellStyle name="Normal" xfId="0" builtinId="0"/>
    <cellStyle name="Normal 12" xfId="8" xr:uid="{00000000-0005-0000-0000-000001000000}"/>
    <cellStyle name="Normal 2" xfId="7" xr:uid="{00000000-0005-0000-0000-000002000000}"/>
    <cellStyle name="Normal 3" xfId="4" xr:uid="{00000000-0005-0000-0000-000003000000}"/>
    <cellStyle name="Normal 4" xfId="6" xr:uid="{00000000-0005-0000-0000-000004000000}"/>
    <cellStyle name="Normal 62" xfId="5" xr:uid="{00000000-0005-0000-0000-000005000000}"/>
    <cellStyle name="Normalno 2" xfId="1" xr:uid="{00000000-0005-0000-0000-000006000000}"/>
    <cellStyle name="Normalno 3" xfId="2" xr:uid="{00000000-0005-0000-0000-000007000000}"/>
    <cellStyle name="Normalno 4" xfId="3" xr:uid="{00000000-0005-0000-0000-000008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3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2718954</xdr:colOff>
      <xdr:row>2</xdr:row>
      <xdr:rowOff>86590</xdr:rowOff>
    </xdr:to>
    <xdr:pic>
      <xdr:nvPicPr>
        <xdr:cNvPr id="9" name="Slika 7" descr="StadIng-logo_3_3_b_STrek.jpg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1">
          <a:lum contrast="40000"/>
        </a:blip>
        <a:srcRect t="4132" b="21488"/>
        <a:stretch>
          <a:fillRect/>
        </a:stretch>
      </xdr:blipFill>
      <xdr:spPr>
        <a:xfrm>
          <a:off x="0" y="0"/>
          <a:ext cx="2718954" cy="1246908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My%20Documents\Oklaj%20novi%20program\SJ_DAL_T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torage\data1%20(d)\P%200134%20-%20Alca%20kukuzovac\backup%20dalibor\PODLOGE\bero%20werkos\RN%20018-07-KU%20Krajobrazno%20&#272;akovo-Sredanci\Ugovorni%20tro&#353;kovnik%20KRAJOBRAZ%20&#272;AKOVO%20-%20SREDANCI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vana-m\D\farma-SLAscaK\TENDER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odule1"/>
      <sheetName val="Nap"/>
      <sheetName val="Osnovni Podaci"/>
    </sheetNames>
    <sheetDataSet>
      <sheetData sheetId="0" refreshError="1"/>
      <sheetData sheetId="1">
        <row r="17">
          <cell r="B17" t="str">
            <v>Ć®</v>
          </cell>
        </row>
      </sheetData>
      <sheetData sheetId="2">
        <row r="13">
          <cell r="G13" t="str">
            <v>PO@EGA</v>
          </cell>
        </row>
        <row r="14">
          <cell r="C14" t="str">
            <v>,dipl.ing.gra|.</v>
          </cell>
        </row>
        <row r="15">
          <cell r="G15">
            <v>35561.077915277776</v>
          </cell>
        </row>
        <row r="16">
          <cell r="G16" t="str">
            <v>(xls]SIOCI556)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AKTORI"/>
      <sheetName val="A.trasa"/>
      <sheetName val="B.PUTNI PRIJELAZI I PROLAZI"/>
      <sheetName val="C.PUO &quot;ĐAKOVO - JUG&quot; "/>
      <sheetName val="D.PUO &quot;ANDRIJEVCI&quot;"/>
      <sheetName val="Rekapitulacija"/>
      <sheetName val="Uputa"/>
    </sheetNames>
    <sheetDataSet>
      <sheetData sheetId="0" refreshError="1">
        <row r="2">
          <cell r="B2">
            <v>1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cro1"/>
      <sheetName val="Module6"/>
      <sheetName val="Module5"/>
      <sheetName val="Module4"/>
      <sheetName val="Module3"/>
      <sheetName val="Module2"/>
      <sheetName val="Module1"/>
      <sheetName val="Nap"/>
      <sheetName val="Osn-Pod"/>
      <sheetName val="Ugov"/>
      <sheetName val="Kuce"/>
      <sheetName val="Pr-Sit"/>
      <sheetName val="Dop-Ug"/>
      <sheetName val="Obra"/>
      <sheetName val="Ok-Sit"/>
      <sheetName val="Evid"/>
      <sheetName val="Osn_Pod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 refreshError="1">
        <row r="5">
          <cell r="E5">
            <v>0</v>
          </cell>
        </row>
      </sheetData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68"/>
  <sheetViews>
    <sheetView tabSelected="1" view="pageBreakPreview" zoomScaleNormal="100" zoomScaleSheetLayoutView="100" workbookViewId="0">
      <selection activeCell="E18" sqref="E18"/>
    </sheetView>
  </sheetViews>
  <sheetFormatPr defaultColWidth="9.140625" defaultRowHeight="12.75"/>
  <cols>
    <col min="1" max="1" width="39.7109375" style="1" customWidth="1"/>
    <col min="2" max="2" width="10.5703125" style="1" customWidth="1"/>
    <col min="3" max="3" width="7.5703125" style="1" customWidth="1"/>
    <col min="4" max="4" width="10.85546875" style="1" customWidth="1"/>
    <col min="5" max="5" width="22.85546875" style="1" customWidth="1"/>
    <col min="6" max="8" width="9.140625" style="1"/>
    <col min="9" max="9" width="10.28515625" style="1" bestFit="1" customWidth="1"/>
    <col min="10" max="10" width="9.140625" style="1"/>
    <col min="11" max="11" width="10.28515625" style="1" bestFit="1" customWidth="1"/>
    <col min="12" max="12" width="10.140625" style="1" bestFit="1" customWidth="1"/>
    <col min="13" max="13" width="9.140625" style="1"/>
    <col min="14" max="14" width="10.140625" style="1" bestFit="1" customWidth="1"/>
    <col min="15" max="16384" width="9.140625" style="1"/>
  </cols>
  <sheetData>
    <row r="1" spans="1:8" ht="68.099999999999994" customHeight="1" thickBot="1">
      <c r="A1" s="2"/>
      <c r="B1" s="206" t="s">
        <v>129</v>
      </c>
      <c r="C1" s="206"/>
      <c r="D1" s="206"/>
      <c r="E1" s="206"/>
      <c r="F1" s="141"/>
    </row>
    <row r="2" spans="1:8" ht="23.25" customHeight="1">
      <c r="A2" s="204"/>
      <c r="B2" s="204"/>
      <c r="C2" s="204"/>
      <c r="D2" s="204"/>
      <c r="E2" s="204"/>
    </row>
    <row r="3" spans="1:8" ht="28.5" customHeight="1">
      <c r="A3" s="2"/>
      <c r="B3" s="3"/>
      <c r="C3" s="125"/>
      <c r="D3" s="125"/>
      <c r="E3" s="125"/>
    </row>
    <row r="4" spans="1:8">
      <c r="A4" s="205"/>
      <c r="B4" s="205"/>
      <c r="C4" s="205"/>
    </row>
    <row r="5" spans="1:8" ht="24" customHeight="1" thickBot="1">
      <c r="A5" s="192" t="s">
        <v>34</v>
      </c>
      <c r="B5" s="192"/>
      <c r="C5" s="192"/>
      <c r="D5" s="192"/>
      <c r="E5" s="192"/>
      <c r="F5" s="4"/>
      <c r="G5" s="4"/>
      <c r="H5" s="4"/>
    </row>
    <row r="6" spans="1:8" ht="32.25" customHeight="1">
      <c r="A6" s="5"/>
    </row>
    <row r="7" spans="1:8">
      <c r="A7" s="136" t="s">
        <v>156</v>
      </c>
      <c r="B7" s="7"/>
      <c r="C7" s="7"/>
      <c r="D7" s="7"/>
      <c r="E7" s="7"/>
      <c r="F7" s="7"/>
      <c r="G7" s="7"/>
      <c r="H7" s="7"/>
    </row>
    <row r="8" spans="1:8">
      <c r="A8" s="8" t="s">
        <v>3</v>
      </c>
      <c r="B8" s="193" t="s">
        <v>21</v>
      </c>
      <c r="C8" s="193"/>
      <c r="D8" s="193"/>
      <c r="E8" s="193"/>
      <c r="F8" s="7"/>
      <c r="G8" s="7"/>
      <c r="H8" s="7"/>
    </row>
    <row r="9" spans="1:8" ht="25.5" customHeight="1">
      <c r="A9" s="8" t="s">
        <v>4</v>
      </c>
      <c r="B9" s="194" t="s">
        <v>157</v>
      </c>
      <c r="C9" s="194"/>
      <c r="D9" s="194"/>
      <c r="E9" s="194"/>
      <c r="F9" s="7"/>
      <c r="G9" s="7"/>
      <c r="H9" s="7"/>
    </row>
    <row r="10" spans="1:8">
      <c r="A10" s="8" t="s">
        <v>5</v>
      </c>
      <c r="B10" s="207" t="s">
        <v>107</v>
      </c>
      <c r="C10" s="207"/>
      <c r="D10" s="207"/>
      <c r="E10" s="207"/>
      <c r="F10" s="7"/>
      <c r="G10" s="7"/>
      <c r="H10" s="7"/>
    </row>
    <row r="11" spans="1:8" ht="14.25" customHeight="1">
      <c r="A11" s="8"/>
      <c r="B11" s="205"/>
      <c r="C11" s="205"/>
      <c r="D11" s="205"/>
      <c r="E11" s="21"/>
      <c r="F11" s="7"/>
      <c r="G11" s="7"/>
      <c r="H11" s="7"/>
    </row>
    <row r="12" spans="1:8" ht="31.5" customHeight="1">
      <c r="A12" s="8"/>
      <c r="B12" s="21"/>
      <c r="C12" s="21"/>
      <c r="D12" s="21"/>
      <c r="E12" s="21"/>
      <c r="F12" s="7"/>
      <c r="G12" s="7"/>
      <c r="H12" s="7"/>
    </row>
    <row r="13" spans="1:8" ht="19.5" customHeight="1">
      <c r="A13" s="19" t="s">
        <v>36</v>
      </c>
      <c r="B13" s="18"/>
      <c r="C13" s="10"/>
      <c r="D13" s="11"/>
      <c r="E13" s="12"/>
      <c r="F13" s="7"/>
      <c r="G13" s="7"/>
    </row>
    <row r="14" spans="1:8" ht="41.45" customHeight="1">
      <c r="A14" s="13"/>
      <c r="B14" s="191" t="s">
        <v>147</v>
      </c>
      <c r="C14" s="191"/>
      <c r="D14" s="191"/>
      <c r="E14" s="121">
        <f>Rekapitulacija!E11+Rekapitulacija!E13</f>
        <v>0</v>
      </c>
      <c r="F14" s="7"/>
      <c r="G14" s="7"/>
    </row>
    <row r="15" spans="1:8" ht="16.5" customHeight="1">
      <c r="A15" s="13"/>
      <c r="B15" s="196" t="s">
        <v>148</v>
      </c>
      <c r="C15" s="197"/>
      <c r="D15" s="198"/>
      <c r="E15" s="202">
        <f>'Strojarski radovi'!F56</f>
        <v>0</v>
      </c>
      <c r="F15" s="7"/>
      <c r="G15" s="7"/>
    </row>
    <row r="16" spans="1:8" ht="16.5" customHeight="1">
      <c r="A16" s="13"/>
      <c r="B16" s="199"/>
      <c r="C16" s="200"/>
      <c r="D16" s="201"/>
      <c r="E16" s="203"/>
      <c r="F16" s="7"/>
      <c r="G16" s="7"/>
    </row>
    <row r="17" spans="1:8" ht="24" customHeight="1">
      <c r="A17" s="13"/>
      <c r="B17" s="195" t="s">
        <v>149</v>
      </c>
      <c r="C17" s="195"/>
      <c r="D17" s="195"/>
      <c r="E17" s="120">
        <f>ViK!F17</f>
        <v>0</v>
      </c>
      <c r="F17" s="7"/>
      <c r="G17" s="7"/>
    </row>
    <row r="18" spans="1:8" ht="32.25" customHeight="1">
      <c r="A18" s="13"/>
      <c r="B18" s="190" t="s">
        <v>150</v>
      </c>
      <c r="C18" s="190"/>
      <c r="D18" s="190"/>
      <c r="E18" s="120">
        <f>Rekapitulacija!E16</f>
        <v>0</v>
      </c>
      <c r="F18" s="7"/>
      <c r="G18" s="7"/>
    </row>
    <row r="19" spans="1:8" ht="22.5" customHeight="1">
      <c r="A19" s="124" t="s">
        <v>151</v>
      </c>
      <c r="B19" s="189">
        <f>SUM(E14:E18)</f>
        <v>0</v>
      </c>
      <c r="C19" s="189"/>
      <c r="D19" s="189"/>
      <c r="E19" s="189"/>
      <c r="F19" s="7"/>
      <c r="G19" s="7"/>
    </row>
    <row r="20" spans="1:8">
      <c r="A20" s="9"/>
      <c r="B20" s="7"/>
      <c r="C20" s="7"/>
      <c r="D20" s="14"/>
      <c r="E20" s="15"/>
      <c r="F20" s="7"/>
      <c r="G20" s="7"/>
      <c r="H20" s="7"/>
    </row>
    <row r="21" spans="1:8">
      <c r="A21" s="7" t="s">
        <v>134</v>
      </c>
      <c r="B21" s="7"/>
      <c r="C21" s="7"/>
      <c r="D21" s="14"/>
      <c r="E21" s="15"/>
      <c r="F21" s="7"/>
      <c r="G21" s="7"/>
      <c r="H21" s="7"/>
    </row>
    <row r="22" spans="1:8">
      <c r="A22" s="9"/>
      <c r="B22" s="7"/>
      <c r="C22" s="7"/>
      <c r="D22" s="14"/>
      <c r="E22" s="100" t="s">
        <v>130</v>
      </c>
      <c r="F22" s="7"/>
      <c r="G22" s="7"/>
      <c r="H22" s="7"/>
    </row>
    <row r="23" spans="1:8">
      <c r="A23" s="17"/>
      <c r="B23" s="7"/>
      <c r="C23" s="7"/>
      <c r="D23" s="14"/>
      <c r="E23" s="101" t="s">
        <v>131</v>
      </c>
      <c r="F23" s="7"/>
      <c r="G23" s="7"/>
      <c r="H23" s="7"/>
    </row>
    <row r="24" spans="1:8">
      <c r="B24" s="7"/>
      <c r="C24" s="7"/>
      <c r="D24" s="14"/>
      <c r="E24" s="72" t="s">
        <v>132</v>
      </c>
      <c r="F24" s="7"/>
      <c r="G24" s="7"/>
      <c r="H24" s="7"/>
    </row>
    <row r="25" spans="1:8" ht="12.6" customHeight="1">
      <c r="A25" s="7"/>
      <c r="B25" s="7"/>
      <c r="C25" s="7"/>
      <c r="D25" s="14"/>
      <c r="E25" s="72" t="s">
        <v>133</v>
      </c>
      <c r="F25" s="7"/>
      <c r="G25" s="7"/>
      <c r="H25" s="7"/>
    </row>
    <row r="26" spans="1:8" ht="12.6" customHeight="1">
      <c r="A26" s="7"/>
      <c r="B26" s="7"/>
      <c r="C26" s="7"/>
      <c r="D26" s="14"/>
      <c r="E26" s="100"/>
      <c r="F26" s="7"/>
      <c r="G26" s="7"/>
      <c r="H26" s="7"/>
    </row>
    <row r="27" spans="1:8" ht="12.6" customHeight="1">
      <c r="A27" s="7"/>
      <c r="B27" s="7"/>
      <c r="C27" s="7"/>
      <c r="D27" s="7"/>
      <c r="E27" s="101"/>
      <c r="F27" s="7"/>
      <c r="G27" s="7"/>
      <c r="H27" s="7"/>
    </row>
    <row r="28" spans="1:8" ht="12.6" customHeight="1">
      <c r="A28" s="16"/>
      <c r="B28" s="16"/>
      <c r="C28" s="16"/>
      <c r="E28" s="72"/>
      <c r="F28" s="7"/>
      <c r="G28" s="7"/>
      <c r="H28" s="7"/>
    </row>
    <row r="29" spans="1:8" ht="12.6" customHeight="1">
      <c r="A29" s="16"/>
      <c r="B29" s="16"/>
      <c r="C29" s="16"/>
      <c r="D29" s="16"/>
      <c r="E29" s="72"/>
      <c r="F29" s="7"/>
      <c r="G29" s="7"/>
      <c r="H29" s="7"/>
    </row>
    <row r="30" spans="1:8" ht="12.6" customHeight="1">
      <c r="B30" s="16"/>
      <c r="C30" s="16"/>
      <c r="E30" s="16"/>
      <c r="F30" s="7"/>
      <c r="G30" s="7"/>
      <c r="H30" s="7"/>
    </row>
    <row r="31" spans="1:8" ht="12.6" customHeight="1">
      <c r="A31" s="7"/>
      <c r="B31" s="7"/>
      <c r="C31" s="7"/>
      <c r="D31" s="7"/>
      <c r="E31" s="7"/>
      <c r="F31" s="7"/>
      <c r="G31" s="7"/>
      <c r="H31" s="7"/>
    </row>
    <row r="32" spans="1:8">
      <c r="A32" s="7"/>
      <c r="B32" s="7"/>
      <c r="C32" s="7"/>
      <c r="D32" s="7"/>
      <c r="E32" s="7"/>
      <c r="F32" s="7"/>
      <c r="G32" s="7"/>
      <c r="H32" s="7"/>
    </row>
    <row r="33" spans="1:8">
      <c r="A33" s="7"/>
      <c r="B33" s="7"/>
      <c r="C33" s="7"/>
      <c r="D33" s="7"/>
      <c r="E33" s="7"/>
      <c r="F33" s="7"/>
      <c r="G33" s="7"/>
      <c r="H33" s="7"/>
    </row>
    <row r="34" spans="1:8">
      <c r="A34" s="7"/>
      <c r="B34" s="7"/>
      <c r="C34" s="7"/>
      <c r="D34" s="7"/>
      <c r="E34" s="7"/>
      <c r="F34" s="7"/>
      <c r="G34" s="7"/>
      <c r="H34" s="7"/>
    </row>
    <row r="35" spans="1:8">
      <c r="A35" s="7"/>
      <c r="B35" s="7"/>
      <c r="C35" s="7"/>
      <c r="D35" s="7"/>
      <c r="E35" s="7"/>
      <c r="F35" s="7"/>
      <c r="G35" s="7"/>
      <c r="H35" s="7"/>
    </row>
    <row r="36" spans="1:8">
      <c r="A36" s="7"/>
      <c r="B36" s="7"/>
      <c r="C36" s="7"/>
      <c r="D36" s="7"/>
      <c r="E36" s="7"/>
      <c r="F36" s="7"/>
      <c r="G36" s="7"/>
      <c r="H36" s="7"/>
    </row>
    <row r="37" spans="1:8">
      <c r="A37" s="7"/>
      <c r="B37" s="7"/>
      <c r="C37" s="7"/>
      <c r="D37" s="7"/>
      <c r="E37" s="7"/>
      <c r="F37" s="7"/>
      <c r="G37" s="7"/>
      <c r="H37" s="7"/>
    </row>
    <row r="38" spans="1:8">
      <c r="A38" s="7"/>
      <c r="B38" s="7"/>
      <c r="C38" s="7"/>
      <c r="D38" s="7"/>
      <c r="E38" s="7"/>
      <c r="F38" s="7"/>
      <c r="G38" s="7"/>
      <c r="H38" s="7"/>
    </row>
    <row r="39" spans="1:8">
      <c r="A39" s="7"/>
      <c r="B39" s="7"/>
      <c r="C39" s="7"/>
      <c r="D39" s="7"/>
      <c r="E39" s="7"/>
      <c r="F39" s="7"/>
      <c r="G39" s="7"/>
      <c r="H39" s="7"/>
    </row>
    <row r="40" spans="1:8">
      <c r="A40" s="7"/>
      <c r="B40" s="7"/>
      <c r="C40" s="7"/>
      <c r="D40" s="7"/>
      <c r="E40" s="7"/>
      <c r="F40" s="7"/>
      <c r="G40" s="7"/>
      <c r="H40" s="7"/>
    </row>
    <row r="41" spans="1:8">
      <c r="A41" s="7"/>
      <c r="B41" s="7"/>
      <c r="C41" s="7"/>
      <c r="D41" s="7"/>
      <c r="E41" s="7"/>
      <c r="F41" s="7"/>
      <c r="G41" s="7"/>
      <c r="H41" s="7"/>
    </row>
    <row r="42" spans="1:8">
      <c r="A42" s="7"/>
      <c r="B42" s="7"/>
      <c r="C42" s="7"/>
      <c r="D42" s="7"/>
      <c r="E42" s="7"/>
      <c r="F42" s="7"/>
      <c r="G42" s="7"/>
      <c r="H42" s="7"/>
    </row>
    <row r="43" spans="1:8">
      <c r="A43" s="7"/>
      <c r="B43" s="7"/>
      <c r="C43" s="7"/>
      <c r="D43" s="7"/>
      <c r="E43" s="7"/>
      <c r="F43" s="7"/>
      <c r="G43" s="7"/>
      <c r="H43" s="7"/>
    </row>
    <row r="44" spans="1:8">
      <c r="A44" s="7"/>
      <c r="B44" s="7"/>
      <c r="C44" s="7"/>
      <c r="D44" s="7"/>
      <c r="E44" s="7"/>
      <c r="F44" s="7"/>
      <c r="G44" s="7"/>
      <c r="H44" s="7"/>
    </row>
    <row r="45" spans="1:8">
      <c r="A45" s="7"/>
      <c r="B45" s="7"/>
      <c r="C45" s="7"/>
      <c r="D45" s="7"/>
      <c r="E45" s="7"/>
      <c r="F45" s="7"/>
      <c r="G45" s="7"/>
      <c r="H45" s="7"/>
    </row>
    <row r="46" spans="1:8">
      <c r="A46" s="7"/>
      <c r="B46" s="7"/>
      <c r="C46" s="7"/>
      <c r="D46" s="7"/>
      <c r="E46" s="7"/>
      <c r="F46" s="7"/>
      <c r="G46" s="7"/>
      <c r="H46" s="7"/>
    </row>
    <row r="47" spans="1:8">
      <c r="A47" s="7"/>
      <c r="B47" s="7"/>
      <c r="C47" s="7"/>
      <c r="D47" s="7"/>
      <c r="E47" s="7"/>
      <c r="F47" s="7"/>
      <c r="G47" s="7"/>
      <c r="H47" s="7"/>
    </row>
    <row r="48" spans="1:8">
      <c r="A48" s="7"/>
      <c r="B48" s="7"/>
      <c r="C48" s="7"/>
      <c r="D48" s="7"/>
      <c r="E48" s="7"/>
      <c r="F48" s="7"/>
      <c r="G48" s="7"/>
      <c r="H48" s="7"/>
    </row>
    <row r="49" spans="1:8">
      <c r="A49" s="7"/>
      <c r="B49" s="7"/>
      <c r="C49" s="7"/>
      <c r="D49" s="7"/>
      <c r="E49" s="7"/>
      <c r="F49" s="7"/>
      <c r="G49" s="7"/>
      <c r="H49" s="7"/>
    </row>
    <row r="50" spans="1:8">
      <c r="A50" s="7"/>
      <c r="B50" s="7"/>
      <c r="C50" s="7"/>
      <c r="D50" s="7"/>
      <c r="E50" s="7"/>
      <c r="F50" s="7"/>
      <c r="G50" s="7"/>
      <c r="H50" s="7"/>
    </row>
    <row r="51" spans="1:8">
      <c r="A51" s="7"/>
      <c r="B51" s="7"/>
      <c r="C51" s="7"/>
      <c r="D51" s="7"/>
      <c r="E51" s="7"/>
      <c r="F51" s="7"/>
      <c r="G51" s="7"/>
      <c r="H51" s="7"/>
    </row>
    <row r="52" spans="1:8">
      <c r="A52" s="7"/>
      <c r="B52" s="7"/>
      <c r="C52" s="7"/>
      <c r="D52" s="7"/>
      <c r="E52" s="7"/>
      <c r="F52" s="7"/>
      <c r="G52" s="7"/>
      <c r="H52" s="7"/>
    </row>
    <row r="53" spans="1:8">
      <c r="A53" s="7"/>
      <c r="B53" s="7"/>
      <c r="C53" s="7"/>
      <c r="D53" s="7"/>
      <c r="E53" s="7"/>
      <c r="F53" s="7"/>
      <c r="G53" s="7"/>
      <c r="H53" s="7"/>
    </row>
    <row r="54" spans="1:8">
      <c r="A54" s="7"/>
      <c r="B54" s="7"/>
      <c r="C54" s="7"/>
      <c r="D54" s="7"/>
      <c r="E54" s="7"/>
      <c r="F54" s="7"/>
      <c r="G54" s="7"/>
      <c r="H54" s="7"/>
    </row>
    <row r="55" spans="1:8">
      <c r="A55" s="7"/>
      <c r="B55" s="7"/>
      <c r="C55" s="7"/>
      <c r="D55" s="7"/>
      <c r="E55" s="7"/>
      <c r="F55" s="7"/>
      <c r="G55" s="7"/>
      <c r="H55" s="7"/>
    </row>
    <row r="56" spans="1:8">
      <c r="A56" s="7"/>
      <c r="B56" s="7"/>
      <c r="C56" s="7"/>
      <c r="D56" s="7"/>
      <c r="E56" s="7"/>
      <c r="F56" s="7"/>
      <c r="G56" s="7"/>
      <c r="H56" s="7"/>
    </row>
    <row r="57" spans="1:8">
      <c r="A57" s="7"/>
      <c r="B57" s="7"/>
      <c r="C57" s="7"/>
      <c r="D57" s="7"/>
      <c r="E57" s="7"/>
      <c r="F57" s="7"/>
      <c r="G57" s="7"/>
      <c r="H57" s="7"/>
    </row>
    <row r="58" spans="1:8">
      <c r="A58" s="7"/>
      <c r="B58" s="7"/>
      <c r="C58" s="7"/>
      <c r="D58" s="7"/>
      <c r="E58" s="7"/>
      <c r="F58" s="7"/>
      <c r="G58" s="7"/>
      <c r="H58" s="7"/>
    </row>
    <row r="59" spans="1:8">
      <c r="A59" s="7"/>
      <c r="B59" s="7"/>
      <c r="C59" s="7"/>
      <c r="D59" s="7"/>
      <c r="E59" s="7"/>
      <c r="F59" s="7"/>
      <c r="G59" s="7"/>
      <c r="H59" s="7"/>
    </row>
    <row r="60" spans="1:8">
      <c r="A60" s="7"/>
      <c r="B60" s="7"/>
      <c r="C60" s="7"/>
      <c r="D60" s="7"/>
      <c r="E60" s="7"/>
      <c r="F60" s="7"/>
      <c r="G60" s="7"/>
      <c r="H60" s="7"/>
    </row>
    <row r="61" spans="1:8">
      <c r="A61" s="7"/>
      <c r="B61" s="7"/>
      <c r="C61" s="7"/>
      <c r="D61" s="7"/>
      <c r="E61" s="7"/>
      <c r="F61" s="7"/>
      <c r="G61" s="7"/>
      <c r="H61" s="7"/>
    </row>
    <row r="62" spans="1:8">
      <c r="A62" s="7"/>
      <c r="B62" s="7"/>
      <c r="C62" s="7"/>
      <c r="D62" s="7"/>
      <c r="E62" s="7"/>
      <c r="F62" s="7"/>
      <c r="G62" s="7"/>
      <c r="H62" s="7"/>
    </row>
    <row r="63" spans="1:8">
      <c r="A63" s="7"/>
      <c r="B63" s="7"/>
      <c r="C63" s="7"/>
      <c r="D63" s="7"/>
      <c r="E63" s="7"/>
      <c r="F63" s="7"/>
      <c r="G63" s="7"/>
      <c r="H63" s="7"/>
    </row>
    <row r="64" spans="1:8">
      <c r="A64" s="7"/>
      <c r="B64" s="7"/>
      <c r="C64" s="7"/>
      <c r="D64" s="7"/>
      <c r="E64" s="7"/>
      <c r="F64" s="7"/>
      <c r="G64" s="7"/>
      <c r="H64" s="7"/>
    </row>
    <row r="65" spans="1:8">
      <c r="A65" s="7"/>
      <c r="B65" s="7"/>
      <c r="C65" s="7"/>
      <c r="D65" s="7"/>
      <c r="E65" s="7"/>
      <c r="F65" s="7"/>
      <c r="G65" s="7"/>
      <c r="H65" s="7"/>
    </row>
    <row r="66" spans="1:8">
      <c r="A66" s="7"/>
      <c r="B66" s="7"/>
      <c r="C66" s="7"/>
      <c r="D66" s="7"/>
      <c r="E66" s="7"/>
      <c r="F66" s="7"/>
      <c r="G66" s="7"/>
      <c r="H66" s="7"/>
    </row>
    <row r="67" spans="1:8">
      <c r="A67" s="7"/>
      <c r="B67" s="7"/>
      <c r="C67" s="7"/>
      <c r="D67" s="7"/>
      <c r="E67" s="7"/>
      <c r="F67" s="7"/>
      <c r="G67" s="7"/>
      <c r="H67" s="7"/>
    </row>
    <row r="68" spans="1:8">
      <c r="A68" s="7"/>
      <c r="B68" s="7"/>
      <c r="C68" s="7"/>
      <c r="D68" s="7"/>
      <c r="E68" s="7"/>
      <c r="F68" s="7"/>
      <c r="G68" s="7"/>
      <c r="H68" s="7"/>
    </row>
    <row r="69" spans="1:8">
      <c r="A69" s="7"/>
      <c r="B69" s="7"/>
      <c r="C69" s="7"/>
      <c r="D69" s="7"/>
      <c r="E69" s="7"/>
      <c r="F69" s="7"/>
      <c r="G69" s="7"/>
      <c r="H69" s="7"/>
    </row>
    <row r="70" spans="1:8">
      <c r="A70" s="7"/>
      <c r="B70" s="7"/>
      <c r="C70" s="7"/>
      <c r="D70" s="7"/>
      <c r="E70" s="7"/>
      <c r="F70" s="7"/>
      <c r="G70" s="7"/>
      <c r="H70" s="7"/>
    </row>
    <row r="71" spans="1:8">
      <c r="A71" s="7"/>
      <c r="B71" s="7"/>
      <c r="C71" s="7"/>
      <c r="D71" s="7"/>
      <c r="E71" s="7"/>
      <c r="F71" s="7"/>
      <c r="G71" s="7"/>
      <c r="H71" s="7"/>
    </row>
    <row r="72" spans="1:8">
      <c r="A72" s="7"/>
      <c r="B72" s="7"/>
      <c r="C72" s="7"/>
      <c r="D72" s="7"/>
      <c r="E72" s="7"/>
      <c r="F72" s="7"/>
      <c r="G72" s="7"/>
      <c r="H72" s="7"/>
    </row>
    <row r="73" spans="1:8">
      <c r="A73" s="7"/>
      <c r="B73" s="7"/>
      <c r="C73" s="7"/>
      <c r="D73" s="7"/>
      <c r="E73" s="7"/>
      <c r="F73" s="7"/>
      <c r="G73" s="7"/>
      <c r="H73" s="7"/>
    </row>
    <row r="74" spans="1:8">
      <c r="A74" s="7"/>
      <c r="B74" s="7"/>
      <c r="C74" s="7"/>
      <c r="D74" s="7"/>
      <c r="E74" s="7"/>
      <c r="F74" s="7"/>
      <c r="G74" s="7"/>
      <c r="H74" s="7"/>
    </row>
    <row r="75" spans="1:8">
      <c r="A75" s="7"/>
      <c r="B75" s="7"/>
      <c r="C75" s="7"/>
      <c r="D75" s="7"/>
      <c r="E75" s="7"/>
      <c r="F75" s="7"/>
      <c r="G75" s="7"/>
      <c r="H75" s="7"/>
    </row>
    <row r="76" spans="1:8">
      <c r="A76" s="7"/>
      <c r="B76" s="7"/>
      <c r="C76" s="7"/>
      <c r="D76" s="7"/>
      <c r="E76" s="7"/>
      <c r="F76" s="7"/>
      <c r="G76" s="7"/>
      <c r="H76" s="7"/>
    </row>
    <row r="77" spans="1:8">
      <c r="A77" s="7"/>
      <c r="B77" s="7"/>
      <c r="C77" s="7"/>
      <c r="D77" s="7"/>
      <c r="E77" s="7"/>
      <c r="F77" s="7"/>
      <c r="G77" s="7"/>
      <c r="H77" s="7"/>
    </row>
    <row r="78" spans="1:8">
      <c r="A78" s="7"/>
      <c r="B78" s="7"/>
      <c r="C78" s="7"/>
      <c r="D78" s="7"/>
      <c r="E78" s="7"/>
      <c r="F78" s="7"/>
      <c r="G78" s="7"/>
      <c r="H78" s="7"/>
    </row>
    <row r="79" spans="1:8">
      <c r="A79" s="7"/>
      <c r="B79" s="7"/>
      <c r="C79" s="7"/>
      <c r="D79" s="7"/>
      <c r="E79" s="7"/>
      <c r="F79" s="7"/>
      <c r="G79" s="7"/>
      <c r="H79" s="7"/>
    </row>
    <row r="80" spans="1:8">
      <c r="A80" s="7"/>
      <c r="B80" s="7"/>
      <c r="C80" s="7"/>
      <c r="D80" s="7"/>
      <c r="E80" s="7"/>
      <c r="F80" s="7"/>
      <c r="G80" s="7"/>
      <c r="H80" s="7"/>
    </row>
    <row r="81" spans="1:8">
      <c r="A81" s="7"/>
      <c r="B81" s="7"/>
      <c r="C81" s="7"/>
      <c r="D81" s="7"/>
      <c r="E81" s="7"/>
      <c r="F81" s="7"/>
      <c r="G81" s="7"/>
      <c r="H81" s="7"/>
    </row>
    <row r="82" spans="1:8">
      <c r="A82" s="7"/>
      <c r="B82" s="7"/>
      <c r="C82" s="7"/>
      <c r="D82" s="7"/>
      <c r="E82" s="7"/>
      <c r="F82" s="7"/>
      <c r="G82" s="7"/>
      <c r="H82" s="7"/>
    </row>
    <row r="83" spans="1:8">
      <c r="A83" s="7"/>
      <c r="B83" s="7"/>
      <c r="C83" s="7"/>
      <c r="D83" s="7"/>
      <c r="E83" s="7"/>
      <c r="F83" s="7"/>
      <c r="G83" s="7"/>
      <c r="H83" s="7"/>
    </row>
    <row r="84" spans="1:8">
      <c r="A84" s="7"/>
      <c r="B84" s="7"/>
      <c r="C84" s="7"/>
      <c r="D84" s="7"/>
      <c r="E84" s="7"/>
      <c r="F84" s="7"/>
      <c r="G84" s="7"/>
      <c r="H84" s="7"/>
    </row>
    <row r="85" spans="1:8">
      <c r="A85" s="7"/>
      <c r="B85" s="7"/>
      <c r="C85" s="7"/>
      <c r="D85" s="7"/>
      <c r="E85" s="7"/>
      <c r="F85" s="7"/>
      <c r="G85" s="7"/>
      <c r="H85" s="7"/>
    </row>
    <row r="86" spans="1:8">
      <c r="A86" s="7"/>
      <c r="B86" s="7"/>
      <c r="C86" s="7"/>
      <c r="D86" s="7"/>
      <c r="E86" s="7"/>
      <c r="F86" s="7"/>
      <c r="G86" s="7"/>
      <c r="H86" s="7"/>
    </row>
    <row r="87" spans="1:8">
      <c r="A87" s="7"/>
      <c r="B87" s="7"/>
      <c r="C87" s="7"/>
      <c r="D87" s="7"/>
      <c r="E87" s="7"/>
      <c r="F87" s="7"/>
      <c r="G87" s="7"/>
      <c r="H87" s="7"/>
    </row>
    <row r="88" spans="1:8">
      <c r="A88" s="7"/>
      <c r="B88" s="7"/>
      <c r="C88" s="7"/>
      <c r="D88" s="7"/>
      <c r="E88" s="7"/>
      <c r="F88" s="7"/>
      <c r="G88" s="7"/>
      <c r="H88" s="7"/>
    </row>
    <row r="89" spans="1:8">
      <c r="A89" s="7"/>
      <c r="B89" s="7"/>
      <c r="C89" s="7"/>
      <c r="D89" s="7"/>
      <c r="E89" s="7"/>
      <c r="F89" s="7"/>
      <c r="G89" s="7"/>
      <c r="H89" s="7"/>
    </row>
    <row r="90" spans="1:8">
      <c r="A90" s="7"/>
      <c r="B90" s="7"/>
      <c r="C90" s="7"/>
      <c r="D90" s="7"/>
      <c r="E90" s="7"/>
      <c r="F90" s="7"/>
      <c r="G90" s="7"/>
      <c r="H90" s="7"/>
    </row>
    <row r="91" spans="1:8">
      <c r="A91" s="7"/>
      <c r="B91" s="7"/>
      <c r="C91" s="7"/>
      <c r="D91" s="7"/>
      <c r="E91" s="7"/>
      <c r="F91" s="7"/>
      <c r="G91" s="7"/>
      <c r="H91" s="7"/>
    </row>
    <row r="92" spans="1:8">
      <c r="A92" s="7"/>
      <c r="B92" s="7"/>
      <c r="C92" s="7"/>
      <c r="D92" s="7"/>
      <c r="E92" s="7"/>
      <c r="F92" s="7"/>
      <c r="G92" s="7"/>
      <c r="H92" s="7"/>
    </row>
    <row r="93" spans="1:8">
      <c r="A93" s="7"/>
      <c r="B93" s="7"/>
      <c r="C93" s="7"/>
      <c r="D93" s="7"/>
      <c r="E93" s="7"/>
      <c r="F93" s="7"/>
      <c r="G93" s="7"/>
      <c r="H93" s="7"/>
    </row>
    <row r="94" spans="1:8">
      <c r="A94" s="7"/>
      <c r="B94" s="7"/>
      <c r="C94" s="7"/>
      <c r="D94" s="7"/>
      <c r="E94" s="7"/>
      <c r="F94" s="7"/>
      <c r="G94" s="7"/>
      <c r="H94" s="7"/>
    </row>
    <row r="95" spans="1:8">
      <c r="A95" s="7"/>
      <c r="B95" s="7"/>
      <c r="C95" s="7"/>
      <c r="D95" s="7"/>
      <c r="E95" s="7"/>
      <c r="F95" s="7"/>
      <c r="G95" s="7"/>
      <c r="H95" s="7"/>
    </row>
    <row r="96" spans="1:8">
      <c r="A96" s="7"/>
      <c r="B96" s="7"/>
      <c r="C96" s="7"/>
      <c r="D96" s="7"/>
      <c r="E96" s="7"/>
      <c r="F96" s="7"/>
      <c r="G96" s="7"/>
      <c r="H96" s="7"/>
    </row>
    <row r="97" spans="1:8">
      <c r="A97" s="7"/>
      <c r="B97" s="7"/>
      <c r="C97" s="7"/>
      <c r="D97" s="7"/>
      <c r="E97" s="7"/>
      <c r="F97" s="7"/>
      <c r="G97" s="7"/>
      <c r="H97" s="7"/>
    </row>
    <row r="98" spans="1:8">
      <c r="A98" s="7"/>
      <c r="B98" s="7"/>
      <c r="C98" s="7"/>
      <c r="D98" s="7"/>
      <c r="E98" s="7"/>
      <c r="F98" s="7"/>
      <c r="G98" s="7"/>
      <c r="H98" s="7"/>
    </row>
    <row r="99" spans="1:8">
      <c r="A99" s="7"/>
      <c r="B99" s="7"/>
      <c r="C99" s="7"/>
      <c r="D99" s="7"/>
      <c r="E99" s="7"/>
      <c r="F99" s="7"/>
      <c r="G99" s="7"/>
      <c r="H99" s="7"/>
    </row>
    <row r="100" spans="1:8">
      <c r="A100" s="7"/>
      <c r="B100" s="7"/>
      <c r="C100" s="7"/>
      <c r="D100" s="7"/>
      <c r="E100" s="7"/>
      <c r="F100" s="7"/>
      <c r="G100" s="7"/>
      <c r="H100" s="7"/>
    </row>
    <row r="101" spans="1:8">
      <c r="A101" s="7"/>
      <c r="B101" s="7"/>
      <c r="C101" s="7"/>
      <c r="D101" s="7"/>
      <c r="E101" s="7"/>
      <c r="F101" s="7"/>
      <c r="G101" s="7"/>
      <c r="H101" s="7"/>
    </row>
    <row r="102" spans="1:8">
      <c r="A102" s="7"/>
      <c r="B102" s="7"/>
      <c r="C102" s="7"/>
      <c r="D102" s="7"/>
      <c r="E102" s="7"/>
      <c r="F102" s="7"/>
      <c r="G102" s="7"/>
      <c r="H102" s="7"/>
    </row>
    <row r="103" spans="1:8">
      <c r="A103" s="7"/>
      <c r="B103" s="7"/>
      <c r="C103" s="7"/>
      <c r="D103" s="7"/>
      <c r="E103" s="7"/>
      <c r="F103" s="7"/>
      <c r="G103" s="7"/>
      <c r="H103" s="7"/>
    </row>
    <row r="104" spans="1:8">
      <c r="A104" s="7"/>
      <c r="B104" s="7"/>
      <c r="C104" s="7"/>
      <c r="D104" s="7"/>
      <c r="E104" s="7"/>
      <c r="F104" s="7"/>
      <c r="G104" s="7"/>
      <c r="H104" s="7"/>
    </row>
    <row r="105" spans="1:8">
      <c r="A105" s="7"/>
      <c r="B105" s="7"/>
      <c r="C105" s="7"/>
      <c r="D105" s="7"/>
      <c r="E105" s="7"/>
      <c r="F105" s="7"/>
      <c r="G105" s="7"/>
      <c r="H105" s="7"/>
    </row>
    <row r="106" spans="1:8">
      <c r="A106" s="7"/>
      <c r="B106" s="7"/>
      <c r="C106" s="7"/>
      <c r="D106" s="7"/>
      <c r="E106" s="7"/>
      <c r="F106" s="7"/>
      <c r="G106" s="7"/>
      <c r="H106" s="7"/>
    </row>
    <row r="107" spans="1:8">
      <c r="A107" s="7"/>
      <c r="B107" s="7"/>
      <c r="C107" s="7"/>
      <c r="D107" s="7"/>
      <c r="E107" s="7"/>
      <c r="F107" s="7"/>
      <c r="G107" s="7"/>
      <c r="H107" s="7"/>
    </row>
    <row r="108" spans="1:8">
      <c r="A108" s="7"/>
      <c r="B108" s="7"/>
      <c r="C108" s="7"/>
      <c r="D108" s="7"/>
      <c r="E108" s="7"/>
      <c r="F108" s="7"/>
      <c r="G108" s="7"/>
      <c r="H108" s="7"/>
    </row>
    <row r="109" spans="1:8">
      <c r="A109" s="7"/>
      <c r="B109" s="7"/>
      <c r="C109" s="7"/>
      <c r="D109" s="7"/>
      <c r="E109" s="7"/>
      <c r="F109" s="7"/>
      <c r="G109" s="7"/>
      <c r="H109" s="7"/>
    </row>
    <row r="110" spans="1:8">
      <c r="A110" s="7"/>
      <c r="B110" s="7"/>
      <c r="C110" s="7"/>
      <c r="D110" s="7"/>
      <c r="E110" s="7"/>
      <c r="F110" s="7"/>
      <c r="G110" s="7"/>
      <c r="H110" s="7"/>
    </row>
    <row r="111" spans="1:8">
      <c r="A111" s="7"/>
      <c r="B111" s="7"/>
      <c r="C111" s="7"/>
      <c r="D111" s="7"/>
      <c r="E111" s="7"/>
      <c r="F111" s="7"/>
      <c r="G111" s="7"/>
      <c r="H111" s="7"/>
    </row>
    <row r="112" spans="1:8">
      <c r="A112" s="7"/>
      <c r="B112" s="7"/>
      <c r="C112" s="7"/>
      <c r="D112" s="7"/>
      <c r="E112" s="7"/>
      <c r="F112" s="7"/>
      <c r="G112" s="7"/>
      <c r="H112" s="7"/>
    </row>
    <row r="113" spans="1:8">
      <c r="A113" s="7"/>
      <c r="B113" s="7"/>
      <c r="C113" s="7"/>
      <c r="D113" s="7"/>
      <c r="E113" s="7"/>
      <c r="F113" s="7"/>
      <c r="G113" s="7"/>
      <c r="H113" s="7"/>
    </row>
    <row r="114" spans="1:8">
      <c r="A114" s="7"/>
      <c r="B114" s="7"/>
      <c r="C114" s="7"/>
      <c r="D114" s="7"/>
      <c r="E114" s="7"/>
      <c r="F114" s="7"/>
      <c r="G114" s="7"/>
      <c r="H114" s="7"/>
    </row>
    <row r="115" spans="1:8">
      <c r="A115" s="7"/>
      <c r="B115" s="7"/>
      <c r="C115" s="7"/>
      <c r="D115" s="7"/>
      <c r="E115" s="7"/>
      <c r="F115" s="7"/>
      <c r="G115" s="7"/>
      <c r="H115" s="7"/>
    </row>
    <row r="116" spans="1:8">
      <c r="A116" s="7"/>
      <c r="B116" s="7"/>
      <c r="C116" s="7"/>
      <c r="D116" s="7"/>
      <c r="E116" s="7"/>
      <c r="F116" s="7"/>
      <c r="G116" s="7"/>
      <c r="H116" s="7"/>
    </row>
    <row r="117" spans="1:8">
      <c r="A117" s="7"/>
      <c r="B117" s="7"/>
      <c r="C117" s="7"/>
      <c r="D117" s="7"/>
      <c r="E117" s="7"/>
      <c r="F117" s="7"/>
      <c r="G117" s="7"/>
      <c r="H117" s="7"/>
    </row>
    <row r="118" spans="1:8">
      <c r="A118" s="7"/>
      <c r="B118" s="7"/>
      <c r="C118" s="7"/>
      <c r="D118" s="7"/>
      <c r="E118" s="7"/>
      <c r="F118" s="7"/>
      <c r="G118" s="7"/>
      <c r="H118" s="7"/>
    </row>
    <row r="119" spans="1:8">
      <c r="A119" s="7"/>
      <c r="B119" s="7"/>
      <c r="C119" s="7"/>
      <c r="D119" s="7"/>
      <c r="E119" s="7"/>
      <c r="F119" s="7"/>
      <c r="G119" s="7"/>
      <c r="H119" s="7"/>
    </row>
    <row r="120" spans="1:8">
      <c r="A120" s="7"/>
      <c r="B120" s="7"/>
      <c r="C120" s="7"/>
      <c r="D120" s="7"/>
      <c r="E120" s="7"/>
      <c r="F120" s="7"/>
      <c r="G120" s="7"/>
      <c r="H120" s="7"/>
    </row>
    <row r="121" spans="1:8">
      <c r="A121" s="7"/>
      <c r="B121" s="7"/>
      <c r="C121" s="7"/>
      <c r="D121" s="7"/>
      <c r="E121" s="7"/>
      <c r="F121" s="7"/>
      <c r="G121" s="7"/>
      <c r="H121" s="7"/>
    </row>
    <row r="122" spans="1:8">
      <c r="A122" s="7"/>
      <c r="B122" s="7"/>
      <c r="C122" s="7"/>
      <c r="D122" s="7"/>
      <c r="E122" s="7"/>
      <c r="F122" s="7"/>
      <c r="G122" s="7"/>
      <c r="H122" s="7"/>
    </row>
    <row r="123" spans="1:8">
      <c r="A123" s="7"/>
      <c r="B123" s="7"/>
      <c r="C123" s="7"/>
      <c r="D123" s="7"/>
      <c r="E123" s="7"/>
      <c r="F123" s="7"/>
      <c r="G123" s="7"/>
      <c r="H123" s="7"/>
    </row>
    <row r="124" spans="1:8">
      <c r="A124" s="7"/>
      <c r="B124" s="7"/>
      <c r="C124" s="7"/>
      <c r="D124" s="7"/>
      <c r="E124" s="7"/>
      <c r="F124" s="7"/>
      <c r="G124" s="7"/>
      <c r="H124" s="7"/>
    </row>
    <row r="125" spans="1:8">
      <c r="A125" s="7"/>
      <c r="B125" s="7"/>
      <c r="C125" s="7"/>
      <c r="D125" s="7"/>
      <c r="E125" s="7"/>
      <c r="F125" s="7"/>
      <c r="G125" s="7"/>
      <c r="H125" s="7"/>
    </row>
    <row r="126" spans="1:8">
      <c r="A126" s="7"/>
      <c r="B126" s="7"/>
      <c r="C126" s="7"/>
      <c r="D126" s="7"/>
      <c r="E126" s="7"/>
      <c r="F126" s="7"/>
      <c r="G126" s="7"/>
      <c r="H126" s="7"/>
    </row>
    <row r="127" spans="1:8">
      <c r="A127" s="7"/>
      <c r="B127" s="7"/>
      <c r="C127" s="7"/>
      <c r="D127" s="7"/>
      <c r="E127" s="7"/>
      <c r="F127" s="7"/>
      <c r="G127" s="7"/>
      <c r="H127" s="7"/>
    </row>
    <row r="128" spans="1:8">
      <c r="A128" s="7"/>
      <c r="B128" s="7"/>
      <c r="C128" s="7"/>
      <c r="D128" s="7"/>
      <c r="E128" s="7"/>
      <c r="F128" s="7"/>
      <c r="G128" s="7"/>
      <c r="H128" s="7"/>
    </row>
    <row r="129" spans="1:8">
      <c r="A129" s="7"/>
      <c r="B129" s="7"/>
      <c r="C129" s="7"/>
      <c r="D129" s="7"/>
      <c r="E129" s="7"/>
      <c r="F129" s="7"/>
      <c r="G129" s="7"/>
      <c r="H129" s="7"/>
    </row>
    <row r="130" spans="1:8">
      <c r="A130" s="7"/>
      <c r="B130" s="7"/>
      <c r="C130" s="7"/>
      <c r="D130" s="7"/>
      <c r="E130" s="7"/>
      <c r="F130" s="7"/>
      <c r="G130" s="7"/>
      <c r="H130" s="7"/>
    </row>
    <row r="131" spans="1:8">
      <c r="A131" s="7"/>
      <c r="B131" s="7"/>
      <c r="C131" s="7"/>
      <c r="D131" s="7"/>
      <c r="E131" s="7"/>
      <c r="F131" s="7"/>
      <c r="G131" s="7"/>
      <c r="H131" s="7"/>
    </row>
    <row r="132" spans="1:8">
      <c r="A132" s="7"/>
      <c r="B132" s="7"/>
      <c r="C132" s="7"/>
      <c r="D132" s="7"/>
      <c r="E132" s="7"/>
      <c r="F132" s="7"/>
      <c r="G132" s="7"/>
      <c r="H132" s="7"/>
    </row>
    <row r="133" spans="1:8">
      <c r="A133" s="7"/>
      <c r="B133" s="7"/>
      <c r="C133" s="7"/>
      <c r="D133" s="7"/>
      <c r="E133" s="7"/>
      <c r="F133" s="7"/>
      <c r="G133" s="7"/>
      <c r="H133" s="7"/>
    </row>
    <row r="134" spans="1:8">
      <c r="A134" s="7"/>
      <c r="B134" s="7"/>
      <c r="C134" s="7"/>
      <c r="D134" s="7"/>
      <c r="E134" s="7"/>
      <c r="F134" s="7"/>
      <c r="G134" s="7"/>
      <c r="H134" s="7"/>
    </row>
    <row r="135" spans="1:8">
      <c r="A135" s="7"/>
      <c r="B135" s="7"/>
      <c r="C135" s="7"/>
      <c r="D135" s="7"/>
      <c r="E135" s="7"/>
      <c r="F135" s="7"/>
      <c r="G135" s="7"/>
      <c r="H135" s="7"/>
    </row>
    <row r="136" spans="1:8">
      <c r="A136" s="7"/>
      <c r="B136" s="7"/>
      <c r="C136" s="7"/>
      <c r="D136" s="7"/>
      <c r="E136" s="7"/>
      <c r="F136" s="7"/>
      <c r="G136" s="7"/>
      <c r="H136" s="7"/>
    </row>
    <row r="137" spans="1:8">
      <c r="A137" s="7"/>
      <c r="B137" s="7"/>
      <c r="C137" s="7"/>
      <c r="D137" s="7"/>
      <c r="E137" s="7"/>
      <c r="F137" s="7"/>
      <c r="G137" s="7"/>
      <c r="H137" s="7"/>
    </row>
    <row r="138" spans="1:8">
      <c r="A138" s="7"/>
      <c r="B138" s="7"/>
      <c r="C138" s="7"/>
      <c r="D138" s="7"/>
      <c r="E138" s="7"/>
      <c r="F138" s="7"/>
      <c r="G138" s="7"/>
      <c r="H138" s="7"/>
    </row>
    <row r="139" spans="1:8">
      <c r="A139" s="7"/>
      <c r="B139" s="7"/>
      <c r="C139" s="7"/>
      <c r="D139" s="7"/>
      <c r="E139" s="7"/>
      <c r="F139" s="7"/>
      <c r="G139" s="7"/>
      <c r="H139" s="7"/>
    </row>
    <row r="140" spans="1:8">
      <c r="A140" s="7"/>
      <c r="B140" s="7"/>
      <c r="C140" s="7"/>
      <c r="D140" s="7"/>
      <c r="E140" s="7"/>
      <c r="F140" s="7"/>
      <c r="G140" s="7"/>
      <c r="H140" s="7"/>
    </row>
    <row r="141" spans="1:8">
      <c r="A141" s="7"/>
      <c r="B141" s="7"/>
      <c r="C141" s="7"/>
      <c r="D141" s="7"/>
      <c r="E141" s="7"/>
      <c r="F141" s="7"/>
      <c r="G141" s="7"/>
      <c r="H141" s="7"/>
    </row>
    <row r="142" spans="1:8">
      <c r="A142" s="7"/>
      <c r="B142" s="7"/>
      <c r="C142" s="7"/>
      <c r="D142" s="7"/>
      <c r="E142" s="7"/>
      <c r="F142" s="7"/>
      <c r="G142" s="7"/>
      <c r="H142" s="7"/>
    </row>
    <row r="143" spans="1:8">
      <c r="A143" s="7"/>
      <c r="B143" s="7"/>
      <c r="C143" s="7"/>
      <c r="D143" s="7"/>
      <c r="E143" s="7"/>
      <c r="F143" s="7"/>
      <c r="G143" s="7"/>
      <c r="H143" s="7"/>
    </row>
    <row r="144" spans="1:8">
      <c r="A144" s="7"/>
      <c r="B144" s="7"/>
      <c r="C144" s="7"/>
      <c r="D144" s="7"/>
      <c r="E144" s="7"/>
      <c r="F144" s="7"/>
      <c r="G144" s="7"/>
      <c r="H144" s="7"/>
    </row>
    <row r="145" spans="1:8">
      <c r="A145" s="7"/>
      <c r="B145" s="7"/>
      <c r="C145" s="7"/>
      <c r="D145" s="7"/>
      <c r="E145" s="7"/>
      <c r="F145" s="7"/>
      <c r="G145" s="7"/>
      <c r="H145" s="7"/>
    </row>
    <row r="146" spans="1:8">
      <c r="A146" s="7"/>
      <c r="B146" s="7"/>
      <c r="C146" s="7"/>
      <c r="D146" s="7"/>
      <c r="E146" s="7"/>
      <c r="F146" s="7"/>
      <c r="G146" s="7"/>
      <c r="H146" s="7"/>
    </row>
    <row r="147" spans="1:8">
      <c r="A147" s="7"/>
      <c r="B147" s="7"/>
      <c r="C147" s="7"/>
      <c r="D147" s="7"/>
      <c r="E147" s="7"/>
      <c r="F147" s="7"/>
      <c r="G147" s="7"/>
      <c r="H147" s="7"/>
    </row>
    <row r="148" spans="1:8">
      <c r="A148" s="7"/>
      <c r="B148" s="7"/>
      <c r="C148" s="7"/>
      <c r="D148" s="7"/>
      <c r="E148" s="7"/>
      <c r="F148" s="7"/>
      <c r="G148" s="7"/>
      <c r="H148" s="7"/>
    </row>
    <row r="149" spans="1:8">
      <c r="A149" s="7"/>
      <c r="B149" s="7"/>
      <c r="C149" s="7"/>
      <c r="D149" s="7"/>
      <c r="E149" s="7"/>
      <c r="F149" s="7"/>
      <c r="G149" s="7"/>
      <c r="H149" s="7"/>
    </row>
    <row r="150" spans="1:8">
      <c r="A150" s="7"/>
      <c r="B150" s="7"/>
      <c r="C150" s="7"/>
      <c r="D150" s="7"/>
      <c r="E150" s="7"/>
      <c r="F150" s="7"/>
      <c r="G150" s="7"/>
      <c r="H150" s="7"/>
    </row>
    <row r="151" spans="1:8">
      <c r="A151" s="7"/>
      <c r="B151" s="7"/>
      <c r="C151" s="7"/>
      <c r="D151" s="7"/>
      <c r="E151" s="7"/>
      <c r="F151" s="7"/>
      <c r="G151" s="7"/>
      <c r="H151" s="7"/>
    </row>
    <row r="152" spans="1:8">
      <c r="A152" s="7"/>
      <c r="B152" s="7"/>
      <c r="C152" s="7"/>
      <c r="D152" s="7"/>
      <c r="E152" s="7"/>
      <c r="F152" s="7"/>
      <c r="G152" s="7"/>
      <c r="H152" s="7"/>
    </row>
    <row r="153" spans="1:8">
      <c r="A153" s="7"/>
      <c r="B153" s="7"/>
      <c r="C153" s="7"/>
      <c r="D153" s="7"/>
      <c r="E153" s="7"/>
      <c r="F153" s="7"/>
      <c r="G153" s="7"/>
      <c r="H153" s="7"/>
    </row>
    <row r="154" spans="1:8">
      <c r="A154" s="7"/>
      <c r="B154" s="7"/>
      <c r="C154" s="7"/>
      <c r="D154" s="7"/>
      <c r="E154" s="7"/>
      <c r="F154" s="7"/>
      <c r="G154" s="7"/>
      <c r="H154" s="7"/>
    </row>
    <row r="155" spans="1:8">
      <c r="A155" s="7"/>
      <c r="B155" s="7"/>
      <c r="C155" s="7"/>
      <c r="D155" s="7"/>
      <c r="E155" s="7"/>
      <c r="F155" s="7"/>
      <c r="G155" s="7"/>
      <c r="H155" s="7"/>
    </row>
    <row r="156" spans="1:8">
      <c r="A156" s="7"/>
      <c r="B156" s="7"/>
      <c r="C156" s="7"/>
      <c r="D156" s="7"/>
      <c r="E156" s="7"/>
      <c r="F156" s="7"/>
      <c r="G156" s="7"/>
      <c r="H156" s="7"/>
    </row>
    <row r="157" spans="1:8">
      <c r="A157" s="7"/>
      <c r="B157" s="7"/>
      <c r="C157" s="7"/>
      <c r="D157" s="7"/>
      <c r="E157" s="7"/>
      <c r="F157" s="7"/>
      <c r="G157" s="7"/>
      <c r="H157" s="7"/>
    </row>
    <row r="158" spans="1:8">
      <c r="A158" s="7"/>
      <c r="B158" s="7"/>
      <c r="C158" s="7"/>
      <c r="D158" s="7"/>
      <c r="E158" s="7"/>
      <c r="F158" s="7"/>
      <c r="G158" s="7"/>
      <c r="H158" s="7"/>
    </row>
    <row r="159" spans="1:8">
      <c r="A159" s="7"/>
      <c r="B159" s="7"/>
      <c r="C159" s="7"/>
      <c r="D159" s="7"/>
      <c r="E159" s="7"/>
      <c r="F159" s="7"/>
      <c r="G159" s="7"/>
      <c r="H159" s="7"/>
    </row>
    <row r="160" spans="1:8">
      <c r="A160" s="7"/>
      <c r="B160" s="7"/>
      <c r="C160" s="7"/>
      <c r="D160" s="7"/>
      <c r="E160" s="7"/>
      <c r="F160" s="7"/>
      <c r="G160" s="7"/>
      <c r="H160" s="7"/>
    </row>
    <row r="161" spans="1:8">
      <c r="A161" s="7"/>
      <c r="B161" s="7"/>
      <c r="C161" s="7"/>
      <c r="D161" s="7"/>
      <c r="E161" s="7"/>
      <c r="F161" s="7"/>
      <c r="G161" s="7"/>
      <c r="H161" s="7"/>
    </row>
    <row r="162" spans="1:8">
      <c r="A162" s="7"/>
      <c r="B162" s="7"/>
      <c r="C162" s="7"/>
      <c r="D162" s="7"/>
      <c r="E162" s="7"/>
      <c r="F162" s="7"/>
      <c r="G162" s="7"/>
      <c r="H162" s="7"/>
    </row>
    <row r="163" spans="1:8">
      <c r="A163" s="7"/>
      <c r="B163" s="7"/>
      <c r="C163" s="7"/>
      <c r="D163" s="7"/>
      <c r="E163" s="7"/>
      <c r="F163" s="7"/>
      <c r="G163" s="7"/>
      <c r="H163" s="7"/>
    </row>
    <row r="164" spans="1:8">
      <c r="A164" s="7"/>
      <c r="B164" s="7"/>
      <c r="C164" s="7"/>
      <c r="D164" s="7"/>
      <c r="E164" s="7"/>
      <c r="F164" s="7"/>
      <c r="G164" s="7"/>
      <c r="H164" s="7"/>
    </row>
    <row r="165" spans="1:8">
      <c r="A165" s="7"/>
      <c r="B165" s="7"/>
      <c r="C165" s="7"/>
      <c r="D165" s="7"/>
      <c r="E165" s="7"/>
      <c r="F165" s="7"/>
      <c r="G165" s="7"/>
      <c r="H165" s="7"/>
    </row>
    <row r="166" spans="1:8">
      <c r="A166" s="7"/>
      <c r="B166" s="7"/>
      <c r="C166" s="7"/>
      <c r="D166" s="7"/>
      <c r="E166" s="7"/>
      <c r="F166" s="7"/>
      <c r="G166" s="7"/>
      <c r="H166" s="7"/>
    </row>
    <row r="167" spans="1:8">
      <c r="A167" s="7"/>
      <c r="B167" s="7"/>
      <c r="C167" s="7"/>
      <c r="D167" s="7"/>
      <c r="E167" s="7"/>
      <c r="F167" s="7"/>
      <c r="G167" s="7"/>
      <c r="H167" s="7"/>
    </row>
    <row r="168" spans="1:8">
      <c r="A168" s="7"/>
      <c r="B168" s="7"/>
      <c r="C168" s="7"/>
      <c r="D168" s="7"/>
      <c r="E168" s="7"/>
      <c r="F168" s="7"/>
      <c r="G168" s="7"/>
      <c r="H168" s="7"/>
    </row>
  </sheetData>
  <mergeCells count="14">
    <mergeCell ref="A2:E2"/>
    <mergeCell ref="A4:C4"/>
    <mergeCell ref="B1:E1"/>
    <mergeCell ref="B10:E10"/>
    <mergeCell ref="B11:D11"/>
    <mergeCell ref="B19:E19"/>
    <mergeCell ref="B18:D18"/>
    <mergeCell ref="B14:D14"/>
    <mergeCell ref="A5:E5"/>
    <mergeCell ref="B8:E8"/>
    <mergeCell ref="B9:E9"/>
    <mergeCell ref="B17:D17"/>
    <mergeCell ref="B15:D16"/>
    <mergeCell ref="E15:E16"/>
  </mergeCells>
  <pageMargins left="0.74803149606299213" right="0.15748031496062992" top="0.19685039370078741" bottom="0.19685039370078741" header="0.51181102362204722" footer="0.51181102362204722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169"/>
  <sheetViews>
    <sheetView view="pageBreakPreview" zoomScaleNormal="100" zoomScaleSheetLayoutView="100" workbookViewId="0">
      <selection activeCell="E22" sqref="E22"/>
    </sheetView>
  </sheetViews>
  <sheetFormatPr defaultColWidth="9.140625" defaultRowHeight="12.75"/>
  <cols>
    <col min="1" max="1" width="35.140625" style="1" customWidth="1"/>
    <col min="2" max="2" width="10.5703125" style="1" customWidth="1"/>
    <col min="3" max="3" width="7.5703125" style="1" customWidth="1"/>
    <col min="4" max="4" width="10.85546875" style="1" customWidth="1"/>
    <col min="5" max="5" width="27.5703125" style="1" customWidth="1"/>
    <col min="6" max="7" width="9.140625" style="1"/>
    <col min="8" max="9" width="10.140625" style="1" bestFit="1" customWidth="1"/>
    <col min="10" max="16384" width="9.140625" style="1"/>
  </cols>
  <sheetData>
    <row r="1" spans="1:8" ht="26.25" customHeight="1">
      <c r="A1" s="2"/>
      <c r="B1" s="3"/>
      <c r="C1" s="211"/>
      <c r="D1" s="211"/>
      <c r="E1" s="211"/>
    </row>
    <row r="3" spans="1:8" ht="26.25">
      <c r="A3" s="192" t="s">
        <v>35</v>
      </c>
      <c r="B3" s="192"/>
      <c r="C3" s="192"/>
      <c r="D3" s="192"/>
      <c r="E3" s="192"/>
      <c r="F3" s="4"/>
      <c r="G3" s="4"/>
      <c r="H3" s="4"/>
    </row>
    <row r="4" spans="1:8" ht="32.25" customHeight="1">
      <c r="A4" s="5"/>
    </row>
    <row r="5" spans="1:8">
      <c r="A5" s="6"/>
      <c r="B5" s="7"/>
      <c r="C5" s="7"/>
      <c r="D5" s="7"/>
      <c r="E5" s="7"/>
      <c r="F5" s="7"/>
      <c r="G5" s="7"/>
      <c r="H5" s="7"/>
    </row>
    <row r="6" spans="1:8" ht="12.75" customHeight="1">
      <c r="A6" s="8" t="s">
        <v>3</v>
      </c>
      <c r="B6" s="193" t="s">
        <v>21</v>
      </c>
      <c r="C6" s="193"/>
      <c r="D6" s="193"/>
      <c r="E6" s="193"/>
      <c r="F6" s="7"/>
      <c r="G6" s="7"/>
      <c r="H6" s="7"/>
    </row>
    <row r="7" spans="1:8" ht="25.5" customHeight="1">
      <c r="A7" s="20" t="s">
        <v>4</v>
      </c>
      <c r="B7" s="194" t="s">
        <v>157</v>
      </c>
      <c r="C7" s="194"/>
      <c r="D7" s="194"/>
      <c r="E7" s="194"/>
      <c r="F7" s="7"/>
      <c r="G7" s="7"/>
      <c r="H7" s="7"/>
    </row>
    <row r="8" spans="1:8">
      <c r="A8" s="8" t="s">
        <v>5</v>
      </c>
      <c r="B8" s="207" t="s">
        <v>107</v>
      </c>
      <c r="C8" s="207"/>
      <c r="D8" s="207"/>
      <c r="E8" s="207"/>
      <c r="F8" s="7"/>
      <c r="G8" s="7"/>
      <c r="H8" s="7"/>
    </row>
    <row r="9" spans="1:8" ht="12.75" customHeight="1">
      <c r="A9" s="8"/>
      <c r="B9" s="205"/>
      <c r="C9" s="205"/>
      <c r="D9" s="205"/>
      <c r="E9" s="21"/>
      <c r="F9" s="7"/>
      <c r="G9" s="7"/>
      <c r="H9" s="7"/>
    </row>
    <row r="10" spans="1:8" ht="31.5" customHeight="1">
      <c r="A10" s="8"/>
      <c r="B10" s="21"/>
      <c r="C10" s="21"/>
      <c r="D10" s="21"/>
      <c r="E10" s="21"/>
      <c r="F10" s="7"/>
      <c r="G10" s="7"/>
      <c r="H10" s="7"/>
    </row>
    <row r="11" spans="1:8" ht="19.5" customHeight="1">
      <c r="A11" s="19" t="s">
        <v>6</v>
      </c>
      <c r="B11" s="212" t="s">
        <v>37</v>
      </c>
      <c r="C11" s="213"/>
      <c r="D11" s="213"/>
      <c r="E11" s="215">
        <f>'Građevinsko obrt. radovi'!F79</f>
        <v>0</v>
      </c>
      <c r="F11" s="7"/>
      <c r="G11" s="7"/>
    </row>
    <row r="12" spans="1:8" ht="19.5" customHeight="1">
      <c r="A12" s="122"/>
      <c r="B12" s="214"/>
      <c r="C12" s="214"/>
      <c r="D12" s="214"/>
      <c r="E12" s="216"/>
      <c r="F12" s="7"/>
      <c r="G12" s="7"/>
    </row>
    <row r="13" spans="1:8">
      <c r="A13" s="13"/>
      <c r="B13" s="210" t="s">
        <v>143</v>
      </c>
      <c r="C13" s="210"/>
      <c r="D13" s="210"/>
      <c r="E13" s="137">
        <f>'PVC i ALU  Stolarija'!F17</f>
        <v>0</v>
      </c>
      <c r="F13" s="7"/>
      <c r="G13" s="7"/>
    </row>
    <row r="14" spans="1:8" ht="26.25" customHeight="1">
      <c r="A14" s="13"/>
      <c r="B14" s="208" t="s">
        <v>144</v>
      </c>
      <c r="C14" s="208"/>
      <c r="D14" s="208"/>
      <c r="E14" s="137">
        <f>'Strojarski radovi'!F56</f>
        <v>0</v>
      </c>
      <c r="F14" s="7"/>
      <c r="G14" s="7"/>
    </row>
    <row r="15" spans="1:8" ht="20.25" customHeight="1">
      <c r="A15" s="13"/>
      <c r="B15" s="209" t="s">
        <v>137</v>
      </c>
      <c r="C15" s="209"/>
      <c r="D15" s="209"/>
      <c r="E15" s="137">
        <f>ViK!F17</f>
        <v>0</v>
      </c>
      <c r="F15" s="7"/>
      <c r="G15" s="7"/>
    </row>
    <row r="16" spans="1:8" ht="20.25" customHeight="1">
      <c r="A16" s="13"/>
      <c r="B16" s="210" t="s">
        <v>145</v>
      </c>
      <c r="C16" s="210"/>
      <c r="D16" s="210"/>
      <c r="E16" s="137">
        <f>'Elektro radovi'!F14</f>
        <v>0</v>
      </c>
      <c r="F16" s="7"/>
      <c r="G16" s="7"/>
    </row>
    <row r="17" spans="1:8" ht="25.5" customHeight="1">
      <c r="A17" s="123"/>
      <c r="B17" s="210" t="s">
        <v>146</v>
      </c>
      <c r="C17" s="210"/>
      <c r="D17" s="210"/>
      <c r="E17" s="137">
        <f>SUM(E11:E16)</f>
        <v>0</v>
      </c>
      <c r="F17" s="7"/>
      <c r="G17" s="7"/>
    </row>
    <row r="18" spans="1:8">
      <c r="A18" s="9"/>
      <c r="B18" s="7"/>
      <c r="C18" s="7"/>
      <c r="D18" s="14"/>
      <c r="E18" s="15"/>
      <c r="F18" s="7"/>
      <c r="G18" s="7"/>
      <c r="H18" s="7"/>
    </row>
    <row r="19" spans="1:8">
      <c r="A19" s="9"/>
      <c r="B19" s="7"/>
      <c r="C19" s="7"/>
      <c r="D19" s="14"/>
      <c r="E19" s="15"/>
      <c r="F19" s="7"/>
      <c r="G19" s="7"/>
      <c r="H19" s="7"/>
    </row>
    <row r="20" spans="1:8">
      <c r="A20" s="17"/>
      <c r="B20" s="7"/>
      <c r="C20" s="7"/>
      <c r="D20" s="14"/>
      <c r="E20" s="15"/>
      <c r="F20" s="7"/>
      <c r="G20" s="7"/>
      <c r="H20" s="7"/>
    </row>
    <row r="21" spans="1:8">
      <c r="A21" s="9"/>
      <c r="B21" s="7"/>
      <c r="C21" s="7"/>
      <c r="D21" s="14"/>
      <c r="E21" s="15"/>
      <c r="F21" s="7"/>
      <c r="G21" s="7"/>
      <c r="H21" s="7"/>
    </row>
    <row r="22" spans="1:8">
      <c r="A22" s="17"/>
      <c r="B22" s="7"/>
      <c r="C22" s="7"/>
      <c r="D22" s="14"/>
      <c r="E22" s="15"/>
      <c r="F22" s="7"/>
      <c r="G22" s="7"/>
      <c r="H22" s="7"/>
    </row>
    <row r="23" spans="1:8">
      <c r="A23" s="7"/>
      <c r="C23" s="7"/>
      <c r="D23" s="14"/>
      <c r="E23" s="15"/>
      <c r="F23" s="7"/>
      <c r="G23" s="7"/>
      <c r="H23" s="7"/>
    </row>
    <row r="24" spans="1:8">
      <c r="A24" s="7"/>
      <c r="C24" s="7"/>
      <c r="D24" s="14"/>
      <c r="E24" s="15"/>
      <c r="F24" s="7"/>
      <c r="G24" s="7"/>
      <c r="H24" s="7"/>
    </row>
    <row r="25" spans="1:8">
      <c r="A25" s="7"/>
      <c r="B25" s="7"/>
      <c r="C25" s="7"/>
      <c r="D25" s="14"/>
      <c r="E25" s="15"/>
      <c r="F25" s="7"/>
      <c r="G25" s="7"/>
      <c r="H25" s="7"/>
    </row>
    <row r="26" spans="1:8" ht="12.6" customHeight="1">
      <c r="A26" s="7"/>
      <c r="B26" s="7"/>
      <c r="C26" s="7"/>
      <c r="D26" s="14"/>
      <c r="E26" s="100"/>
      <c r="F26" s="7"/>
      <c r="G26" s="7"/>
      <c r="H26" s="7"/>
    </row>
    <row r="27" spans="1:8" ht="12.6" customHeight="1">
      <c r="A27" s="7"/>
      <c r="B27" s="7"/>
      <c r="C27" s="7"/>
      <c r="D27" s="14"/>
      <c r="E27" s="101"/>
      <c r="F27" s="7"/>
      <c r="G27" s="7"/>
      <c r="H27" s="7"/>
    </row>
    <row r="28" spans="1:8" ht="12.6" customHeight="1">
      <c r="A28" s="7"/>
      <c r="B28" s="7"/>
      <c r="C28" s="7"/>
      <c r="D28" s="7"/>
      <c r="E28" s="72"/>
      <c r="F28" s="7"/>
      <c r="G28" s="7"/>
      <c r="H28" s="7"/>
    </row>
    <row r="29" spans="1:8" ht="12.6" customHeight="1">
      <c r="A29" s="16"/>
      <c r="B29" s="16"/>
      <c r="C29" s="16"/>
      <c r="E29" s="72"/>
      <c r="F29" s="7"/>
      <c r="G29" s="7"/>
      <c r="H29" s="7"/>
    </row>
    <row r="30" spans="1:8" ht="12.6" customHeight="1">
      <c r="A30" s="16"/>
      <c r="B30" s="16"/>
      <c r="C30" s="16"/>
      <c r="D30" s="16"/>
      <c r="E30" s="16"/>
      <c r="F30" s="7"/>
      <c r="G30" s="7"/>
      <c r="H30" s="7"/>
    </row>
    <row r="31" spans="1:8" ht="12.6" customHeight="1">
      <c r="B31" s="16"/>
      <c r="C31" s="16"/>
      <c r="E31" s="16"/>
      <c r="F31" s="7"/>
      <c r="G31" s="7"/>
      <c r="H31" s="7"/>
    </row>
    <row r="32" spans="1:8" ht="12.6" customHeight="1">
      <c r="A32" s="7"/>
      <c r="B32" s="7"/>
      <c r="C32" s="7"/>
      <c r="D32" s="7"/>
      <c r="E32" s="7"/>
      <c r="F32" s="7"/>
      <c r="G32" s="7"/>
      <c r="H32" s="7"/>
    </row>
    <row r="33" spans="1:8">
      <c r="A33" s="7"/>
      <c r="B33" s="7"/>
      <c r="C33" s="7"/>
      <c r="D33" s="7"/>
      <c r="E33" s="7"/>
      <c r="F33" s="7"/>
      <c r="G33" s="7"/>
      <c r="H33" s="7"/>
    </row>
    <row r="34" spans="1:8">
      <c r="A34" s="7"/>
      <c r="B34" s="7"/>
      <c r="C34" s="7"/>
      <c r="D34" s="7"/>
      <c r="E34" s="7"/>
      <c r="F34" s="7"/>
      <c r="G34" s="7"/>
      <c r="H34" s="7"/>
    </row>
    <row r="35" spans="1:8">
      <c r="A35" s="7"/>
      <c r="B35" s="7"/>
      <c r="C35" s="7"/>
      <c r="D35" s="7"/>
      <c r="E35" s="7"/>
      <c r="F35" s="7"/>
      <c r="G35" s="7"/>
      <c r="H35" s="7"/>
    </row>
    <row r="36" spans="1:8">
      <c r="A36" s="7"/>
      <c r="B36" s="7"/>
      <c r="C36" s="7"/>
      <c r="D36" s="7"/>
      <c r="E36" s="7"/>
      <c r="F36" s="7"/>
      <c r="G36" s="7"/>
      <c r="H36" s="7"/>
    </row>
    <row r="37" spans="1:8">
      <c r="A37" s="7"/>
      <c r="B37" s="7"/>
      <c r="C37" s="7"/>
      <c r="D37" s="7"/>
      <c r="E37" s="7"/>
      <c r="F37" s="7"/>
      <c r="G37" s="7"/>
      <c r="H37" s="7"/>
    </row>
    <row r="38" spans="1:8">
      <c r="A38" s="7"/>
      <c r="B38" s="7"/>
      <c r="C38" s="7"/>
      <c r="D38" s="7"/>
      <c r="E38" s="7"/>
      <c r="F38" s="7"/>
      <c r="G38" s="7"/>
      <c r="H38" s="7"/>
    </row>
    <row r="39" spans="1:8">
      <c r="A39" s="7"/>
      <c r="B39" s="7"/>
      <c r="C39" s="7"/>
      <c r="D39" s="7"/>
      <c r="E39" s="7"/>
      <c r="F39" s="7"/>
      <c r="G39" s="7"/>
      <c r="H39" s="7"/>
    </row>
    <row r="40" spans="1:8">
      <c r="A40" s="7"/>
      <c r="B40" s="7"/>
      <c r="C40" s="7"/>
      <c r="D40" s="7"/>
      <c r="E40" s="7"/>
      <c r="F40" s="7"/>
      <c r="G40" s="7"/>
      <c r="H40" s="7"/>
    </row>
    <row r="41" spans="1:8">
      <c r="A41" s="7"/>
      <c r="B41" s="7"/>
      <c r="C41" s="7"/>
      <c r="D41" s="7"/>
      <c r="E41" s="7"/>
      <c r="F41" s="7"/>
      <c r="G41" s="7"/>
      <c r="H41" s="7"/>
    </row>
    <row r="42" spans="1:8">
      <c r="A42" s="7"/>
      <c r="B42" s="7"/>
      <c r="C42" s="7"/>
      <c r="D42" s="7"/>
      <c r="E42" s="7"/>
      <c r="F42" s="7"/>
      <c r="G42" s="7"/>
      <c r="H42" s="7"/>
    </row>
    <row r="43" spans="1:8">
      <c r="A43" s="7"/>
      <c r="B43" s="7"/>
      <c r="C43" s="7"/>
      <c r="D43" s="7"/>
      <c r="E43" s="7"/>
      <c r="F43" s="7"/>
      <c r="G43" s="7"/>
      <c r="H43" s="7"/>
    </row>
    <row r="44" spans="1:8">
      <c r="A44" s="7"/>
      <c r="B44" s="7"/>
      <c r="C44" s="7"/>
      <c r="D44" s="7"/>
      <c r="E44" s="7"/>
      <c r="F44" s="7"/>
      <c r="G44" s="7"/>
      <c r="H44" s="7"/>
    </row>
    <row r="45" spans="1:8">
      <c r="A45" s="7"/>
      <c r="B45" s="7"/>
      <c r="C45" s="7"/>
      <c r="D45" s="7"/>
      <c r="E45" s="7"/>
      <c r="F45" s="7"/>
      <c r="G45" s="7"/>
      <c r="H45" s="7"/>
    </row>
    <row r="46" spans="1:8">
      <c r="A46" s="7"/>
      <c r="B46" s="7"/>
      <c r="C46" s="7"/>
      <c r="D46" s="7"/>
      <c r="E46" s="7"/>
      <c r="F46" s="7"/>
      <c r="G46" s="7"/>
      <c r="H46" s="7"/>
    </row>
    <row r="47" spans="1:8">
      <c r="A47" s="7"/>
      <c r="B47" s="7"/>
      <c r="C47" s="7"/>
      <c r="D47" s="7"/>
      <c r="E47" s="7"/>
      <c r="F47" s="7"/>
      <c r="G47" s="7"/>
      <c r="H47" s="7"/>
    </row>
    <row r="48" spans="1:8">
      <c r="A48" s="7"/>
      <c r="B48" s="7"/>
      <c r="C48" s="7"/>
      <c r="D48" s="7"/>
      <c r="E48" s="7"/>
      <c r="F48" s="7"/>
      <c r="G48" s="7"/>
      <c r="H48" s="7"/>
    </row>
    <row r="49" spans="1:8">
      <c r="A49" s="7"/>
      <c r="B49" s="7"/>
      <c r="C49" s="7"/>
      <c r="D49" s="7"/>
      <c r="E49" s="7"/>
      <c r="F49" s="7"/>
      <c r="G49" s="7"/>
      <c r="H49" s="7"/>
    </row>
    <row r="50" spans="1:8">
      <c r="A50" s="7"/>
      <c r="B50" s="7"/>
      <c r="C50" s="7"/>
      <c r="D50" s="7"/>
      <c r="E50" s="7"/>
      <c r="F50" s="7"/>
      <c r="G50" s="7"/>
      <c r="H50" s="7"/>
    </row>
    <row r="51" spans="1:8">
      <c r="A51" s="7"/>
      <c r="B51" s="7"/>
      <c r="C51" s="7"/>
      <c r="D51" s="7"/>
      <c r="E51" s="7"/>
      <c r="F51" s="7"/>
      <c r="G51" s="7"/>
      <c r="H51" s="7"/>
    </row>
    <row r="52" spans="1:8">
      <c r="A52" s="7"/>
      <c r="B52" s="7"/>
      <c r="C52" s="7"/>
      <c r="D52" s="7"/>
      <c r="E52" s="7"/>
      <c r="F52" s="7"/>
      <c r="G52" s="7"/>
      <c r="H52" s="7"/>
    </row>
    <row r="53" spans="1:8">
      <c r="A53" s="7"/>
      <c r="B53" s="7"/>
      <c r="C53" s="7"/>
      <c r="D53" s="7"/>
      <c r="E53" s="7"/>
      <c r="F53" s="7"/>
      <c r="G53" s="7"/>
      <c r="H53" s="7"/>
    </row>
    <row r="54" spans="1:8">
      <c r="A54" s="7"/>
      <c r="B54" s="7"/>
      <c r="C54" s="7"/>
      <c r="D54" s="7"/>
      <c r="E54" s="7"/>
      <c r="F54" s="7"/>
      <c r="G54" s="7"/>
      <c r="H54" s="7"/>
    </row>
    <row r="55" spans="1:8">
      <c r="A55" s="7"/>
      <c r="B55" s="7"/>
      <c r="C55" s="7"/>
      <c r="D55" s="7"/>
      <c r="E55" s="7"/>
      <c r="F55" s="7"/>
      <c r="G55" s="7"/>
      <c r="H55" s="7"/>
    </row>
    <row r="56" spans="1:8">
      <c r="A56" s="7"/>
      <c r="B56" s="7"/>
      <c r="C56" s="7"/>
      <c r="D56" s="7"/>
      <c r="E56" s="7"/>
      <c r="F56" s="7"/>
      <c r="G56" s="7"/>
      <c r="H56" s="7"/>
    </row>
    <row r="57" spans="1:8">
      <c r="A57" s="7"/>
      <c r="B57" s="7"/>
      <c r="C57" s="7"/>
      <c r="D57" s="7"/>
      <c r="E57" s="7"/>
      <c r="F57" s="7"/>
      <c r="G57" s="7"/>
      <c r="H57" s="7"/>
    </row>
    <row r="58" spans="1:8">
      <c r="A58" s="7"/>
      <c r="B58" s="7"/>
      <c r="C58" s="7"/>
      <c r="D58" s="7"/>
      <c r="E58" s="7"/>
      <c r="F58" s="7"/>
      <c r="G58" s="7"/>
      <c r="H58" s="7"/>
    </row>
    <row r="59" spans="1:8">
      <c r="A59" s="7"/>
      <c r="B59" s="7"/>
      <c r="C59" s="7"/>
      <c r="D59" s="7"/>
      <c r="E59" s="7"/>
      <c r="F59" s="7"/>
      <c r="G59" s="7"/>
      <c r="H59" s="7"/>
    </row>
    <row r="60" spans="1:8">
      <c r="A60" s="7"/>
      <c r="B60" s="7"/>
      <c r="C60" s="7"/>
      <c r="D60" s="7"/>
      <c r="E60" s="7"/>
      <c r="F60" s="7"/>
      <c r="G60" s="7"/>
      <c r="H60" s="7"/>
    </row>
    <row r="61" spans="1:8">
      <c r="A61" s="7"/>
      <c r="B61" s="7"/>
      <c r="C61" s="7"/>
      <c r="D61" s="7"/>
      <c r="E61" s="7"/>
      <c r="F61" s="7"/>
      <c r="G61" s="7"/>
      <c r="H61" s="7"/>
    </row>
    <row r="62" spans="1:8">
      <c r="A62" s="7"/>
      <c r="B62" s="7"/>
      <c r="C62" s="7"/>
      <c r="D62" s="7"/>
      <c r="E62" s="7"/>
      <c r="F62" s="7"/>
      <c r="G62" s="7"/>
      <c r="H62" s="7"/>
    </row>
    <row r="63" spans="1:8">
      <c r="A63" s="7"/>
      <c r="B63" s="7"/>
      <c r="C63" s="7"/>
      <c r="D63" s="7"/>
      <c r="E63" s="7"/>
      <c r="F63" s="7"/>
      <c r="G63" s="7"/>
      <c r="H63" s="7"/>
    </row>
    <row r="64" spans="1:8">
      <c r="A64" s="7"/>
      <c r="B64" s="7"/>
      <c r="C64" s="7"/>
      <c r="D64" s="7"/>
      <c r="E64" s="7"/>
      <c r="F64" s="7"/>
      <c r="G64" s="7"/>
      <c r="H64" s="7"/>
    </row>
    <row r="65" spans="1:8">
      <c r="A65" s="7"/>
      <c r="B65" s="7"/>
      <c r="C65" s="7"/>
      <c r="D65" s="7"/>
      <c r="E65" s="7"/>
      <c r="F65" s="7"/>
      <c r="G65" s="7"/>
      <c r="H65" s="7"/>
    </row>
    <row r="66" spans="1:8">
      <c r="A66" s="7"/>
      <c r="B66" s="7"/>
      <c r="C66" s="7"/>
      <c r="D66" s="7"/>
      <c r="E66" s="7"/>
      <c r="F66" s="7"/>
      <c r="G66" s="7"/>
      <c r="H66" s="7"/>
    </row>
    <row r="67" spans="1:8">
      <c r="A67" s="7"/>
      <c r="B67" s="7"/>
      <c r="C67" s="7"/>
      <c r="D67" s="7"/>
      <c r="E67" s="7"/>
      <c r="F67" s="7"/>
      <c r="G67" s="7"/>
      <c r="H67" s="7"/>
    </row>
    <row r="68" spans="1:8">
      <c r="A68" s="7"/>
      <c r="B68" s="7"/>
      <c r="C68" s="7"/>
      <c r="D68" s="7"/>
      <c r="E68" s="7"/>
      <c r="F68" s="7"/>
      <c r="G68" s="7"/>
      <c r="H68" s="7"/>
    </row>
    <row r="69" spans="1:8">
      <c r="A69" s="7"/>
      <c r="B69" s="7"/>
      <c r="C69" s="7"/>
      <c r="D69" s="7"/>
      <c r="E69" s="7"/>
      <c r="F69" s="7"/>
      <c r="G69" s="7"/>
      <c r="H69" s="7"/>
    </row>
    <row r="70" spans="1:8">
      <c r="A70" s="7"/>
      <c r="B70" s="7"/>
      <c r="C70" s="7"/>
      <c r="D70" s="7"/>
      <c r="E70" s="7"/>
      <c r="F70" s="7"/>
      <c r="G70" s="7"/>
      <c r="H70" s="7"/>
    </row>
    <row r="71" spans="1:8">
      <c r="A71" s="7"/>
      <c r="B71" s="7"/>
      <c r="C71" s="7"/>
      <c r="D71" s="7"/>
      <c r="E71" s="7"/>
      <c r="F71" s="7"/>
      <c r="G71" s="7"/>
      <c r="H71" s="7"/>
    </row>
    <row r="72" spans="1:8">
      <c r="A72" s="7"/>
      <c r="B72" s="7"/>
      <c r="C72" s="7"/>
      <c r="D72" s="7"/>
      <c r="E72" s="7"/>
      <c r="F72" s="7"/>
      <c r="G72" s="7"/>
      <c r="H72" s="7"/>
    </row>
    <row r="73" spans="1:8">
      <c r="A73" s="7"/>
      <c r="B73" s="7"/>
      <c r="C73" s="7"/>
      <c r="D73" s="7"/>
      <c r="E73" s="7"/>
      <c r="F73" s="7"/>
      <c r="G73" s="7"/>
      <c r="H73" s="7"/>
    </row>
    <row r="74" spans="1:8">
      <c r="A74" s="7"/>
      <c r="B74" s="7"/>
      <c r="C74" s="7"/>
      <c r="D74" s="7"/>
      <c r="E74" s="7"/>
      <c r="F74" s="7"/>
      <c r="G74" s="7"/>
      <c r="H74" s="7"/>
    </row>
    <row r="75" spans="1:8">
      <c r="A75" s="7"/>
      <c r="B75" s="7"/>
      <c r="C75" s="7"/>
      <c r="D75" s="7"/>
      <c r="E75" s="7"/>
      <c r="F75" s="7"/>
      <c r="G75" s="7"/>
      <c r="H75" s="7"/>
    </row>
    <row r="76" spans="1:8">
      <c r="A76" s="7"/>
      <c r="B76" s="7"/>
      <c r="C76" s="7"/>
      <c r="D76" s="7"/>
      <c r="E76" s="7"/>
      <c r="F76" s="7"/>
      <c r="G76" s="7"/>
      <c r="H76" s="7"/>
    </row>
    <row r="77" spans="1:8">
      <c r="A77" s="7"/>
      <c r="B77" s="7"/>
      <c r="C77" s="7"/>
      <c r="D77" s="7"/>
      <c r="E77" s="7"/>
      <c r="F77" s="7"/>
      <c r="G77" s="7"/>
      <c r="H77" s="7"/>
    </row>
    <row r="78" spans="1:8">
      <c r="A78" s="7"/>
      <c r="B78" s="7"/>
      <c r="C78" s="7"/>
      <c r="D78" s="7"/>
      <c r="E78" s="7"/>
      <c r="F78" s="7"/>
      <c r="G78" s="7"/>
      <c r="H78" s="7"/>
    </row>
    <row r="79" spans="1:8">
      <c r="A79" s="7"/>
      <c r="B79" s="7"/>
      <c r="C79" s="7"/>
      <c r="D79" s="7"/>
      <c r="E79" s="7"/>
      <c r="F79" s="7"/>
      <c r="G79" s="7"/>
      <c r="H79" s="7"/>
    </row>
    <row r="80" spans="1:8">
      <c r="A80" s="7"/>
      <c r="B80" s="7"/>
      <c r="C80" s="7"/>
      <c r="D80" s="7"/>
      <c r="E80" s="7"/>
      <c r="F80" s="7"/>
      <c r="G80" s="7"/>
      <c r="H80" s="7"/>
    </row>
    <row r="81" spans="1:8">
      <c r="A81" s="7"/>
      <c r="B81" s="7"/>
      <c r="C81" s="7"/>
      <c r="D81" s="7"/>
      <c r="E81" s="7"/>
      <c r="F81" s="7"/>
      <c r="G81" s="7"/>
      <c r="H81" s="7"/>
    </row>
    <row r="82" spans="1:8">
      <c r="A82" s="7"/>
      <c r="B82" s="7"/>
      <c r="C82" s="7"/>
      <c r="D82" s="7"/>
      <c r="E82" s="7"/>
      <c r="F82" s="7"/>
      <c r="G82" s="7"/>
      <c r="H82" s="7"/>
    </row>
    <row r="83" spans="1:8">
      <c r="A83" s="7"/>
      <c r="B83" s="7"/>
      <c r="C83" s="7"/>
      <c r="D83" s="7"/>
      <c r="E83" s="7"/>
      <c r="F83" s="7"/>
      <c r="G83" s="7"/>
      <c r="H83" s="7"/>
    </row>
    <row r="84" spans="1:8">
      <c r="A84" s="7"/>
      <c r="B84" s="7"/>
      <c r="C84" s="7"/>
      <c r="D84" s="7"/>
      <c r="E84" s="7"/>
      <c r="F84" s="7"/>
      <c r="G84" s="7"/>
      <c r="H84" s="7"/>
    </row>
    <row r="85" spans="1:8">
      <c r="A85" s="7"/>
      <c r="B85" s="7"/>
      <c r="C85" s="7"/>
      <c r="D85" s="7"/>
      <c r="E85" s="7"/>
      <c r="F85" s="7"/>
      <c r="G85" s="7"/>
      <c r="H85" s="7"/>
    </row>
    <row r="86" spans="1:8">
      <c r="A86" s="7"/>
      <c r="B86" s="7"/>
      <c r="C86" s="7"/>
      <c r="D86" s="7"/>
      <c r="E86" s="7"/>
      <c r="F86" s="7"/>
      <c r="G86" s="7"/>
      <c r="H86" s="7"/>
    </row>
    <row r="87" spans="1:8">
      <c r="A87" s="7"/>
      <c r="B87" s="7"/>
      <c r="C87" s="7"/>
      <c r="D87" s="7"/>
      <c r="E87" s="7"/>
      <c r="F87" s="7"/>
      <c r="G87" s="7"/>
      <c r="H87" s="7"/>
    </row>
    <row r="88" spans="1:8">
      <c r="A88" s="7"/>
      <c r="B88" s="7"/>
      <c r="C88" s="7"/>
      <c r="D88" s="7"/>
      <c r="E88" s="7"/>
      <c r="F88" s="7"/>
      <c r="G88" s="7"/>
      <c r="H88" s="7"/>
    </row>
    <row r="89" spans="1:8">
      <c r="A89" s="7"/>
      <c r="B89" s="7"/>
      <c r="C89" s="7"/>
      <c r="D89" s="7"/>
      <c r="E89" s="7"/>
      <c r="F89" s="7"/>
      <c r="G89" s="7"/>
      <c r="H89" s="7"/>
    </row>
    <row r="90" spans="1:8">
      <c r="A90" s="7"/>
      <c r="B90" s="7"/>
      <c r="C90" s="7"/>
      <c r="D90" s="7"/>
      <c r="E90" s="7"/>
      <c r="F90" s="7"/>
      <c r="G90" s="7"/>
      <c r="H90" s="7"/>
    </row>
    <row r="91" spans="1:8">
      <c r="A91" s="7"/>
      <c r="B91" s="7"/>
      <c r="C91" s="7"/>
      <c r="D91" s="7"/>
      <c r="E91" s="7"/>
      <c r="F91" s="7"/>
      <c r="G91" s="7"/>
      <c r="H91" s="7"/>
    </row>
    <row r="92" spans="1:8">
      <c r="A92" s="7"/>
      <c r="B92" s="7"/>
      <c r="C92" s="7"/>
      <c r="D92" s="7"/>
      <c r="E92" s="7"/>
      <c r="F92" s="7"/>
      <c r="G92" s="7"/>
      <c r="H92" s="7"/>
    </row>
    <row r="93" spans="1:8">
      <c r="A93" s="7"/>
      <c r="B93" s="7"/>
      <c r="C93" s="7"/>
      <c r="D93" s="7"/>
      <c r="E93" s="7"/>
      <c r="F93" s="7"/>
      <c r="G93" s="7"/>
      <c r="H93" s="7"/>
    </row>
    <row r="94" spans="1:8">
      <c r="A94" s="7"/>
      <c r="B94" s="7"/>
      <c r="C94" s="7"/>
      <c r="D94" s="7"/>
      <c r="E94" s="7"/>
      <c r="F94" s="7"/>
      <c r="G94" s="7"/>
      <c r="H94" s="7"/>
    </row>
    <row r="95" spans="1:8">
      <c r="A95" s="7"/>
      <c r="B95" s="7"/>
      <c r="C95" s="7"/>
      <c r="D95" s="7"/>
      <c r="E95" s="7"/>
      <c r="F95" s="7"/>
      <c r="G95" s="7"/>
      <c r="H95" s="7"/>
    </row>
    <row r="96" spans="1:8">
      <c r="A96" s="7"/>
      <c r="B96" s="7"/>
      <c r="C96" s="7"/>
      <c r="D96" s="7"/>
      <c r="E96" s="7"/>
      <c r="F96" s="7"/>
      <c r="G96" s="7"/>
      <c r="H96" s="7"/>
    </row>
    <row r="97" spans="1:8">
      <c r="A97" s="7"/>
      <c r="B97" s="7"/>
      <c r="C97" s="7"/>
      <c r="D97" s="7"/>
      <c r="E97" s="7"/>
      <c r="F97" s="7"/>
      <c r="G97" s="7"/>
      <c r="H97" s="7"/>
    </row>
    <row r="98" spans="1:8">
      <c r="A98" s="7"/>
      <c r="B98" s="7"/>
      <c r="C98" s="7"/>
      <c r="D98" s="7"/>
      <c r="E98" s="7"/>
      <c r="F98" s="7"/>
      <c r="G98" s="7"/>
      <c r="H98" s="7"/>
    </row>
    <row r="99" spans="1:8">
      <c r="A99" s="7"/>
      <c r="B99" s="7"/>
      <c r="C99" s="7"/>
      <c r="D99" s="7"/>
      <c r="E99" s="7"/>
      <c r="F99" s="7"/>
      <c r="G99" s="7"/>
      <c r="H99" s="7"/>
    </row>
    <row r="100" spans="1:8">
      <c r="A100" s="7"/>
      <c r="B100" s="7"/>
      <c r="C100" s="7"/>
      <c r="D100" s="7"/>
      <c r="E100" s="7"/>
      <c r="F100" s="7"/>
      <c r="G100" s="7"/>
      <c r="H100" s="7"/>
    </row>
    <row r="101" spans="1:8">
      <c r="A101" s="7"/>
      <c r="B101" s="7"/>
      <c r="C101" s="7"/>
      <c r="D101" s="7"/>
      <c r="E101" s="7"/>
      <c r="F101" s="7"/>
      <c r="G101" s="7"/>
      <c r="H101" s="7"/>
    </row>
    <row r="102" spans="1:8">
      <c r="A102" s="7"/>
      <c r="B102" s="7"/>
      <c r="C102" s="7"/>
      <c r="D102" s="7"/>
      <c r="E102" s="7"/>
      <c r="F102" s="7"/>
      <c r="G102" s="7"/>
      <c r="H102" s="7"/>
    </row>
    <row r="103" spans="1:8">
      <c r="A103" s="7"/>
      <c r="B103" s="7"/>
      <c r="C103" s="7"/>
      <c r="D103" s="7"/>
      <c r="E103" s="7"/>
      <c r="F103" s="7"/>
      <c r="G103" s="7"/>
      <c r="H103" s="7"/>
    </row>
    <row r="104" spans="1:8">
      <c r="A104" s="7"/>
      <c r="B104" s="7"/>
      <c r="C104" s="7"/>
      <c r="D104" s="7"/>
      <c r="E104" s="7"/>
      <c r="F104" s="7"/>
      <c r="G104" s="7"/>
      <c r="H104" s="7"/>
    </row>
    <row r="105" spans="1:8">
      <c r="A105" s="7"/>
      <c r="B105" s="7"/>
      <c r="C105" s="7"/>
      <c r="D105" s="7"/>
      <c r="E105" s="7"/>
      <c r="F105" s="7"/>
      <c r="G105" s="7"/>
      <c r="H105" s="7"/>
    </row>
    <row r="106" spans="1:8">
      <c r="A106" s="7"/>
      <c r="B106" s="7"/>
      <c r="C106" s="7"/>
      <c r="D106" s="7"/>
      <c r="E106" s="7"/>
      <c r="F106" s="7"/>
      <c r="G106" s="7"/>
      <c r="H106" s="7"/>
    </row>
    <row r="107" spans="1:8">
      <c r="A107" s="7"/>
      <c r="B107" s="7"/>
      <c r="C107" s="7"/>
      <c r="D107" s="7"/>
      <c r="E107" s="7"/>
      <c r="F107" s="7"/>
      <c r="G107" s="7"/>
      <c r="H107" s="7"/>
    </row>
    <row r="108" spans="1:8">
      <c r="A108" s="7"/>
      <c r="B108" s="7"/>
      <c r="C108" s="7"/>
      <c r="D108" s="7"/>
      <c r="E108" s="7"/>
      <c r="F108" s="7"/>
      <c r="G108" s="7"/>
      <c r="H108" s="7"/>
    </row>
    <row r="109" spans="1:8">
      <c r="A109" s="7"/>
      <c r="B109" s="7"/>
      <c r="C109" s="7"/>
      <c r="D109" s="7"/>
      <c r="E109" s="7"/>
      <c r="F109" s="7"/>
      <c r="G109" s="7"/>
      <c r="H109" s="7"/>
    </row>
    <row r="110" spans="1:8">
      <c r="A110" s="7"/>
      <c r="B110" s="7"/>
      <c r="C110" s="7"/>
      <c r="D110" s="7"/>
      <c r="E110" s="7"/>
      <c r="F110" s="7"/>
      <c r="G110" s="7"/>
      <c r="H110" s="7"/>
    </row>
    <row r="111" spans="1:8">
      <c r="A111" s="7"/>
      <c r="B111" s="7"/>
      <c r="C111" s="7"/>
      <c r="D111" s="7"/>
      <c r="E111" s="7"/>
      <c r="F111" s="7"/>
      <c r="G111" s="7"/>
      <c r="H111" s="7"/>
    </row>
    <row r="112" spans="1:8">
      <c r="A112" s="7"/>
      <c r="B112" s="7"/>
      <c r="C112" s="7"/>
      <c r="D112" s="7"/>
      <c r="E112" s="7"/>
      <c r="F112" s="7"/>
      <c r="G112" s="7"/>
      <c r="H112" s="7"/>
    </row>
    <row r="113" spans="1:8">
      <c r="A113" s="7"/>
      <c r="B113" s="7"/>
      <c r="C113" s="7"/>
      <c r="D113" s="7"/>
      <c r="E113" s="7"/>
      <c r="F113" s="7"/>
      <c r="G113" s="7"/>
      <c r="H113" s="7"/>
    </row>
    <row r="114" spans="1:8">
      <c r="A114" s="7"/>
      <c r="B114" s="7"/>
      <c r="C114" s="7"/>
      <c r="D114" s="7"/>
      <c r="E114" s="7"/>
      <c r="F114" s="7"/>
      <c r="G114" s="7"/>
      <c r="H114" s="7"/>
    </row>
    <row r="115" spans="1:8">
      <c r="A115" s="7"/>
      <c r="B115" s="7"/>
      <c r="C115" s="7"/>
      <c r="D115" s="7"/>
      <c r="E115" s="7"/>
      <c r="F115" s="7"/>
      <c r="G115" s="7"/>
      <c r="H115" s="7"/>
    </row>
    <row r="116" spans="1:8">
      <c r="A116" s="7"/>
      <c r="B116" s="7"/>
      <c r="C116" s="7"/>
      <c r="D116" s="7"/>
      <c r="E116" s="7"/>
      <c r="F116" s="7"/>
      <c r="G116" s="7"/>
      <c r="H116" s="7"/>
    </row>
    <row r="117" spans="1:8">
      <c r="A117" s="7"/>
      <c r="B117" s="7"/>
      <c r="C117" s="7"/>
      <c r="D117" s="7"/>
      <c r="E117" s="7"/>
      <c r="F117" s="7"/>
      <c r="G117" s="7"/>
      <c r="H117" s="7"/>
    </row>
    <row r="118" spans="1:8">
      <c r="A118" s="7"/>
      <c r="B118" s="7"/>
      <c r="C118" s="7"/>
      <c r="D118" s="7"/>
      <c r="E118" s="7"/>
      <c r="F118" s="7"/>
      <c r="G118" s="7"/>
      <c r="H118" s="7"/>
    </row>
    <row r="119" spans="1:8">
      <c r="A119" s="7"/>
      <c r="B119" s="7"/>
      <c r="C119" s="7"/>
      <c r="D119" s="7"/>
      <c r="E119" s="7"/>
      <c r="F119" s="7"/>
      <c r="G119" s="7"/>
      <c r="H119" s="7"/>
    </row>
    <row r="120" spans="1:8">
      <c r="A120" s="7"/>
      <c r="B120" s="7"/>
      <c r="C120" s="7"/>
      <c r="D120" s="7"/>
      <c r="E120" s="7"/>
      <c r="F120" s="7"/>
      <c r="G120" s="7"/>
      <c r="H120" s="7"/>
    </row>
    <row r="121" spans="1:8">
      <c r="A121" s="7"/>
      <c r="B121" s="7"/>
      <c r="C121" s="7"/>
      <c r="D121" s="7"/>
      <c r="E121" s="7"/>
      <c r="F121" s="7"/>
      <c r="G121" s="7"/>
      <c r="H121" s="7"/>
    </row>
    <row r="122" spans="1:8">
      <c r="A122" s="7"/>
      <c r="B122" s="7"/>
      <c r="C122" s="7"/>
      <c r="D122" s="7"/>
      <c r="E122" s="7"/>
      <c r="F122" s="7"/>
      <c r="G122" s="7"/>
      <c r="H122" s="7"/>
    </row>
    <row r="123" spans="1:8">
      <c r="A123" s="7"/>
      <c r="B123" s="7"/>
      <c r="C123" s="7"/>
      <c r="D123" s="7"/>
      <c r="E123" s="7"/>
      <c r="F123" s="7"/>
      <c r="G123" s="7"/>
      <c r="H123" s="7"/>
    </row>
    <row r="124" spans="1:8">
      <c r="A124" s="7"/>
      <c r="B124" s="7"/>
      <c r="C124" s="7"/>
      <c r="D124" s="7"/>
      <c r="E124" s="7"/>
      <c r="F124" s="7"/>
      <c r="G124" s="7"/>
      <c r="H124" s="7"/>
    </row>
    <row r="125" spans="1:8">
      <c r="A125" s="7"/>
      <c r="B125" s="7"/>
      <c r="C125" s="7"/>
      <c r="D125" s="7"/>
      <c r="E125" s="7"/>
      <c r="F125" s="7"/>
      <c r="G125" s="7"/>
      <c r="H125" s="7"/>
    </row>
    <row r="126" spans="1:8">
      <c r="A126" s="7"/>
      <c r="B126" s="7"/>
      <c r="C126" s="7"/>
      <c r="D126" s="7"/>
      <c r="E126" s="7"/>
      <c r="F126" s="7"/>
      <c r="G126" s="7"/>
      <c r="H126" s="7"/>
    </row>
    <row r="127" spans="1:8">
      <c r="A127" s="7"/>
      <c r="B127" s="7"/>
      <c r="C127" s="7"/>
      <c r="D127" s="7"/>
      <c r="E127" s="7"/>
      <c r="F127" s="7"/>
      <c r="G127" s="7"/>
      <c r="H127" s="7"/>
    </row>
    <row r="128" spans="1:8">
      <c r="A128" s="7"/>
      <c r="B128" s="7"/>
      <c r="C128" s="7"/>
      <c r="D128" s="7"/>
      <c r="E128" s="7"/>
      <c r="F128" s="7"/>
      <c r="G128" s="7"/>
      <c r="H128" s="7"/>
    </row>
    <row r="129" spans="1:8">
      <c r="A129" s="7"/>
      <c r="B129" s="7"/>
      <c r="C129" s="7"/>
      <c r="D129" s="7"/>
      <c r="E129" s="7"/>
      <c r="F129" s="7"/>
      <c r="G129" s="7"/>
      <c r="H129" s="7"/>
    </row>
    <row r="130" spans="1:8">
      <c r="A130" s="7"/>
      <c r="B130" s="7"/>
      <c r="C130" s="7"/>
      <c r="D130" s="7"/>
      <c r="E130" s="7"/>
      <c r="F130" s="7"/>
      <c r="G130" s="7"/>
      <c r="H130" s="7"/>
    </row>
    <row r="131" spans="1:8">
      <c r="A131" s="7"/>
      <c r="B131" s="7"/>
      <c r="C131" s="7"/>
      <c r="D131" s="7"/>
      <c r="E131" s="7"/>
      <c r="F131" s="7"/>
      <c r="G131" s="7"/>
      <c r="H131" s="7"/>
    </row>
    <row r="132" spans="1:8">
      <c r="A132" s="7"/>
      <c r="B132" s="7"/>
      <c r="C132" s="7"/>
      <c r="D132" s="7"/>
      <c r="E132" s="7"/>
      <c r="F132" s="7"/>
      <c r="G132" s="7"/>
      <c r="H132" s="7"/>
    </row>
    <row r="133" spans="1:8">
      <c r="A133" s="7"/>
      <c r="B133" s="7"/>
      <c r="C133" s="7"/>
      <c r="D133" s="7"/>
      <c r="E133" s="7"/>
      <c r="F133" s="7"/>
      <c r="G133" s="7"/>
      <c r="H133" s="7"/>
    </row>
    <row r="134" spans="1:8">
      <c r="A134" s="7"/>
      <c r="B134" s="7"/>
      <c r="C134" s="7"/>
      <c r="D134" s="7"/>
      <c r="E134" s="7"/>
      <c r="F134" s="7"/>
      <c r="G134" s="7"/>
      <c r="H134" s="7"/>
    </row>
    <row r="135" spans="1:8">
      <c r="A135" s="7"/>
      <c r="B135" s="7"/>
      <c r="C135" s="7"/>
      <c r="D135" s="7"/>
      <c r="E135" s="7"/>
      <c r="F135" s="7"/>
      <c r="G135" s="7"/>
      <c r="H135" s="7"/>
    </row>
    <row r="136" spans="1:8">
      <c r="A136" s="7"/>
      <c r="B136" s="7"/>
      <c r="C136" s="7"/>
      <c r="D136" s="7"/>
      <c r="E136" s="7"/>
      <c r="F136" s="7"/>
      <c r="G136" s="7"/>
      <c r="H136" s="7"/>
    </row>
    <row r="137" spans="1:8">
      <c r="A137" s="7"/>
      <c r="B137" s="7"/>
      <c r="C137" s="7"/>
      <c r="D137" s="7"/>
      <c r="E137" s="7"/>
      <c r="F137" s="7"/>
      <c r="G137" s="7"/>
      <c r="H137" s="7"/>
    </row>
    <row r="138" spans="1:8">
      <c r="A138" s="7"/>
      <c r="B138" s="7"/>
      <c r="C138" s="7"/>
      <c r="D138" s="7"/>
      <c r="E138" s="7"/>
      <c r="F138" s="7"/>
      <c r="G138" s="7"/>
      <c r="H138" s="7"/>
    </row>
    <row r="139" spans="1:8">
      <c r="A139" s="7"/>
      <c r="B139" s="7"/>
      <c r="C139" s="7"/>
      <c r="D139" s="7"/>
      <c r="E139" s="7"/>
      <c r="F139" s="7"/>
      <c r="G139" s="7"/>
      <c r="H139" s="7"/>
    </row>
    <row r="140" spans="1:8">
      <c r="A140" s="7"/>
      <c r="B140" s="7"/>
      <c r="C140" s="7"/>
      <c r="D140" s="7"/>
      <c r="E140" s="7"/>
      <c r="F140" s="7"/>
      <c r="G140" s="7"/>
      <c r="H140" s="7"/>
    </row>
    <row r="141" spans="1:8">
      <c r="A141" s="7"/>
      <c r="B141" s="7"/>
      <c r="C141" s="7"/>
      <c r="D141" s="7"/>
      <c r="E141" s="7"/>
      <c r="F141" s="7"/>
      <c r="G141" s="7"/>
      <c r="H141" s="7"/>
    </row>
    <row r="142" spans="1:8">
      <c r="A142" s="7"/>
      <c r="B142" s="7"/>
      <c r="C142" s="7"/>
      <c r="D142" s="7"/>
      <c r="E142" s="7"/>
      <c r="F142" s="7"/>
      <c r="G142" s="7"/>
      <c r="H142" s="7"/>
    </row>
    <row r="143" spans="1:8">
      <c r="A143" s="7"/>
      <c r="B143" s="7"/>
      <c r="C143" s="7"/>
      <c r="D143" s="7"/>
      <c r="E143" s="7"/>
      <c r="F143" s="7"/>
      <c r="G143" s="7"/>
      <c r="H143" s="7"/>
    </row>
    <row r="144" spans="1:8">
      <c r="A144" s="7"/>
      <c r="B144" s="7"/>
      <c r="C144" s="7"/>
      <c r="D144" s="7"/>
      <c r="E144" s="7"/>
      <c r="F144" s="7"/>
      <c r="G144" s="7"/>
      <c r="H144" s="7"/>
    </row>
    <row r="145" spans="1:8">
      <c r="A145" s="7"/>
      <c r="B145" s="7"/>
      <c r="C145" s="7"/>
      <c r="D145" s="7"/>
      <c r="E145" s="7"/>
      <c r="F145" s="7"/>
      <c r="G145" s="7"/>
      <c r="H145" s="7"/>
    </row>
    <row r="146" spans="1:8">
      <c r="A146" s="7"/>
      <c r="B146" s="7"/>
      <c r="C146" s="7"/>
      <c r="D146" s="7"/>
      <c r="E146" s="7"/>
      <c r="F146" s="7"/>
      <c r="G146" s="7"/>
      <c r="H146" s="7"/>
    </row>
    <row r="147" spans="1:8">
      <c r="A147" s="7"/>
      <c r="B147" s="7"/>
      <c r="C147" s="7"/>
      <c r="D147" s="7"/>
      <c r="E147" s="7"/>
      <c r="F147" s="7"/>
      <c r="G147" s="7"/>
      <c r="H147" s="7"/>
    </row>
    <row r="148" spans="1:8">
      <c r="A148" s="7"/>
      <c r="B148" s="7"/>
      <c r="C148" s="7"/>
      <c r="D148" s="7"/>
      <c r="E148" s="7"/>
      <c r="F148" s="7"/>
      <c r="G148" s="7"/>
      <c r="H148" s="7"/>
    </row>
    <row r="149" spans="1:8">
      <c r="A149" s="7"/>
      <c r="B149" s="7"/>
      <c r="C149" s="7"/>
      <c r="D149" s="7"/>
      <c r="E149" s="7"/>
      <c r="F149" s="7"/>
      <c r="G149" s="7"/>
      <c r="H149" s="7"/>
    </row>
    <row r="150" spans="1:8">
      <c r="A150" s="7"/>
      <c r="B150" s="7"/>
      <c r="C150" s="7"/>
      <c r="D150" s="7"/>
      <c r="E150" s="7"/>
      <c r="F150" s="7"/>
      <c r="G150" s="7"/>
      <c r="H150" s="7"/>
    </row>
    <row r="151" spans="1:8">
      <c r="A151" s="7"/>
      <c r="B151" s="7"/>
      <c r="C151" s="7"/>
      <c r="D151" s="7"/>
      <c r="E151" s="7"/>
      <c r="F151" s="7"/>
      <c r="G151" s="7"/>
      <c r="H151" s="7"/>
    </row>
    <row r="152" spans="1:8">
      <c r="A152" s="7"/>
      <c r="B152" s="7"/>
      <c r="C152" s="7"/>
      <c r="D152" s="7"/>
      <c r="E152" s="7"/>
      <c r="F152" s="7"/>
      <c r="G152" s="7"/>
      <c r="H152" s="7"/>
    </row>
    <row r="153" spans="1:8">
      <c r="A153" s="7"/>
      <c r="B153" s="7"/>
      <c r="C153" s="7"/>
      <c r="D153" s="7"/>
      <c r="E153" s="7"/>
      <c r="F153" s="7"/>
      <c r="G153" s="7"/>
      <c r="H153" s="7"/>
    </row>
    <row r="154" spans="1:8">
      <c r="A154" s="7"/>
      <c r="B154" s="7"/>
      <c r="C154" s="7"/>
      <c r="D154" s="7"/>
      <c r="E154" s="7"/>
      <c r="F154" s="7"/>
      <c r="G154" s="7"/>
      <c r="H154" s="7"/>
    </row>
    <row r="155" spans="1:8">
      <c r="A155" s="7"/>
      <c r="B155" s="7"/>
      <c r="C155" s="7"/>
      <c r="D155" s="7"/>
      <c r="E155" s="7"/>
      <c r="F155" s="7"/>
      <c r="G155" s="7"/>
      <c r="H155" s="7"/>
    </row>
    <row r="156" spans="1:8">
      <c r="A156" s="7"/>
      <c r="B156" s="7"/>
      <c r="C156" s="7"/>
      <c r="D156" s="7"/>
      <c r="E156" s="7"/>
      <c r="F156" s="7"/>
      <c r="G156" s="7"/>
      <c r="H156" s="7"/>
    </row>
    <row r="157" spans="1:8">
      <c r="A157" s="7"/>
      <c r="B157" s="7"/>
      <c r="C157" s="7"/>
      <c r="D157" s="7"/>
      <c r="E157" s="7"/>
      <c r="F157" s="7"/>
      <c r="G157" s="7"/>
      <c r="H157" s="7"/>
    </row>
    <row r="158" spans="1:8">
      <c r="A158" s="7"/>
      <c r="B158" s="7"/>
      <c r="C158" s="7"/>
      <c r="D158" s="7"/>
      <c r="E158" s="7"/>
      <c r="F158" s="7"/>
      <c r="G158" s="7"/>
      <c r="H158" s="7"/>
    </row>
    <row r="159" spans="1:8">
      <c r="A159" s="7"/>
      <c r="B159" s="7"/>
      <c r="C159" s="7"/>
      <c r="D159" s="7"/>
      <c r="E159" s="7"/>
      <c r="F159" s="7"/>
      <c r="G159" s="7"/>
      <c r="H159" s="7"/>
    </row>
    <row r="160" spans="1:8">
      <c r="A160" s="7"/>
      <c r="B160" s="7"/>
      <c r="C160" s="7"/>
      <c r="D160" s="7"/>
      <c r="E160" s="7"/>
      <c r="F160" s="7"/>
      <c r="G160" s="7"/>
      <c r="H160" s="7"/>
    </row>
    <row r="161" spans="1:8">
      <c r="A161" s="7"/>
      <c r="B161" s="7"/>
      <c r="C161" s="7"/>
      <c r="D161" s="7"/>
      <c r="E161" s="7"/>
      <c r="F161" s="7"/>
      <c r="G161" s="7"/>
      <c r="H161" s="7"/>
    </row>
    <row r="162" spans="1:8">
      <c r="A162" s="7"/>
      <c r="B162" s="7"/>
      <c r="C162" s="7"/>
      <c r="D162" s="7"/>
      <c r="E162" s="7"/>
      <c r="F162" s="7"/>
      <c r="G162" s="7"/>
      <c r="H162" s="7"/>
    </row>
    <row r="163" spans="1:8">
      <c r="A163" s="7"/>
      <c r="B163" s="7"/>
      <c r="C163" s="7"/>
      <c r="D163" s="7"/>
      <c r="E163" s="7"/>
      <c r="F163" s="7"/>
      <c r="G163" s="7"/>
      <c r="H163" s="7"/>
    </row>
    <row r="164" spans="1:8">
      <c r="A164" s="7"/>
      <c r="B164" s="7"/>
      <c r="C164" s="7"/>
      <c r="D164" s="7"/>
      <c r="E164" s="7"/>
      <c r="F164" s="7"/>
      <c r="G164" s="7"/>
      <c r="H164" s="7"/>
    </row>
    <row r="165" spans="1:8">
      <c r="A165" s="7"/>
      <c r="B165" s="7"/>
      <c r="C165" s="7"/>
      <c r="D165" s="7"/>
      <c r="E165" s="7"/>
      <c r="F165" s="7"/>
      <c r="G165" s="7"/>
      <c r="H165" s="7"/>
    </row>
    <row r="166" spans="1:8">
      <c r="A166" s="7"/>
      <c r="B166" s="7"/>
      <c r="C166" s="7"/>
      <c r="D166" s="7"/>
      <c r="E166" s="7"/>
      <c r="F166" s="7"/>
      <c r="G166" s="7"/>
      <c r="H166" s="7"/>
    </row>
    <row r="167" spans="1:8">
      <c r="A167" s="7"/>
      <c r="B167" s="7"/>
      <c r="C167" s="7"/>
      <c r="D167" s="7"/>
      <c r="E167" s="7"/>
      <c r="F167" s="7"/>
      <c r="G167" s="7"/>
      <c r="H167" s="7"/>
    </row>
    <row r="168" spans="1:8">
      <c r="A168" s="7"/>
      <c r="B168" s="7"/>
      <c r="C168" s="7"/>
      <c r="D168" s="7"/>
      <c r="E168" s="7"/>
      <c r="F168" s="7"/>
      <c r="G168" s="7"/>
      <c r="H168" s="7"/>
    </row>
    <row r="169" spans="1:8">
      <c r="A169" s="7"/>
      <c r="B169" s="7"/>
      <c r="C169" s="7"/>
      <c r="D169" s="7"/>
      <c r="E169" s="7"/>
      <c r="F169" s="7"/>
      <c r="G169" s="7"/>
      <c r="H169" s="7"/>
    </row>
  </sheetData>
  <mergeCells count="13">
    <mergeCell ref="B14:D14"/>
    <mergeCell ref="B15:D15"/>
    <mergeCell ref="B17:D17"/>
    <mergeCell ref="B13:D13"/>
    <mergeCell ref="C1:E1"/>
    <mergeCell ref="A3:E3"/>
    <mergeCell ref="B6:E6"/>
    <mergeCell ref="B7:E7"/>
    <mergeCell ref="B8:E8"/>
    <mergeCell ref="B9:D9"/>
    <mergeCell ref="B11:D12"/>
    <mergeCell ref="E11:E12"/>
    <mergeCell ref="B16:D16"/>
  </mergeCells>
  <pageMargins left="0.74803149606299213" right="0.15748031496062992" top="0.19685039370078741" bottom="0.19685039370078741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L80"/>
  <sheetViews>
    <sheetView view="pageBreakPreview" topLeftCell="A70" zoomScaleNormal="100" zoomScaleSheetLayoutView="100" workbookViewId="0">
      <selection activeCell="C51" sqref="C51"/>
    </sheetView>
  </sheetViews>
  <sheetFormatPr defaultRowHeight="15.75"/>
  <cols>
    <col min="1" max="1" width="6.140625" style="27" customWidth="1"/>
    <col min="2" max="2" width="45.5703125" style="32" customWidth="1"/>
    <col min="3" max="3" width="10.5703125" style="59" customWidth="1"/>
    <col min="4" max="4" width="10.5703125" style="30" customWidth="1"/>
    <col min="5" max="5" width="15.5703125" style="51" customWidth="1"/>
    <col min="6" max="6" width="15.5703125" style="52" customWidth="1"/>
    <col min="7" max="7" width="9.140625" style="25"/>
    <col min="8" max="8" width="9.140625" style="26"/>
    <col min="9" max="9" width="13.140625" style="26" customWidth="1"/>
    <col min="10" max="256" width="9.140625" style="26"/>
    <col min="257" max="257" width="4.42578125" style="26" customWidth="1"/>
    <col min="258" max="258" width="48.42578125" style="26" customWidth="1"/>
    <col min="259" max="259" width="5.5703125" style="26" customWidth="1"/>
    <col min="260" max="262" width="11.85546875" style="26" customWidth="1"/>
    <col min="263" max="264" width="9.140625" style="26"/>
    <col min="265" max="265" width="13.140625" style="26" customWidth="1"/>
    <col min="266" max="512" width="9.140625" style="26"/>
    <col min="513" max="513" width="4.42578125" style="26" customWidth="1"/>
    <col min="514" max="514" width="48.42578125" style="26" customWidth="1"/>
    <col min="515" max="515" width="5.5703125" style="26" customWidth="1"/>
    <col min="516" max="518" width="11.85546875" style="26" customWidth="1"/>
    <col min="519" max="520" width="9.140625" style="26"/>
    <col min="521" max="521" width="13.140625" style="26" customWidth="1"/>
    <col min="522" max="768" width="9.140625" style="26"/>
    <col min="769" max="769" width="4.42578125" style="26" customWidth="1"/>
    <col min="770" max="770" width="48.42578125" style="26" customWidth="1"/>
    <col min="771" max="771" width="5.5703125" style="26" customWidth="1"/>
    <col min="772" max="774" width="11.85546875" style="26" customWidth="1"/>
    <col min="775" max="776" width="9.140625" style="26"/>
    <col min="777" max="777" width="13.140625" style="26" customWidth="1"/>
    <col min="778" max="1024" width="9.140625" style="26"/>
    <col min="1025" max="1025" width="4.42578125" style="26" customWidth="1"/>
    <col min="1026" max="1026" width="48.42578125" style="26" customWidth="1"/>
    <col min="1027" max="1027" width="5.5703125" style="26" customWidth="1"/>
    <col min="1028" max="1030" width="11.85546875" style="26" customWidth="1"/>
    <col min="1031" max="1032" width="9.140625" style="26"/>
    <col min="1033" max="1033" width="13.140625" style="26" customWidth="1"/>
    <col min="1034" max="1280" width="9.140625" style="26"/>
    <col min="1281" max="1281" width="4.42578125" style="26" customWidth="1"/>
    <col min="1282" max="1282" width="48.42578125" style="26" customWidth="1"/>
    <col min="1283" max="1283" width="5.5703125" style="26" customWidth="1"/>
    <col min="1284" max="1286" width="11.85546875" style="26" customWidth="1"/>
    <col min="1287" max="1288" width="9.140625" style="26"/>
    <col min="1289" max="1289" width="13.140625" style="26" customWidth="1"/>
    <col min="1290" max="1536" width="9.140625" style="26"/>
    <col min="1537" max="1537" width="4.42578125" style="26" customWidth="1"/>
    <col min="1538" max="1538" width="48.42578125" style="26" customWidth="1"/>
    <col min="1539" max="1539" width="5.5703125" style="26" customWidth="1"/>
    <col min="1540" max="1542" width="11.85546875" style="26" customWidth="1"/>
    <col min="1543" max="1544" width="9.140625" style="26"/>
    <col min="1545" max="1545" width="13.140625" style="26" customWidth="1"/>
    <col min="1546" max="1792" width="9.140625" style="26"/>
    <col min="1793" max="1793" width="4.42578125" style="26" customWidth="1"/>
    <col min="1794" max="1794" width="48.42578125" style="26" customWidth="1"/>
    <col min="1795" max="1795" width="5.5703125" style="26" customWidth="1"/>
    <col min="1796" max="1798" width="11.85546875" style="26" customWidth="1"/>
    <col min="1799" max="1800" width="9.140625" style="26"/>
    <col min="1801" max="1801" width="13.140625" style="26" customWidth="1"/>
    <col min="1802" max="2048" width="9.140625" style="26"/>
    <col min="2049" max="2049" width="4.42578125" style="26" customWidth="1"/>
    <col min="2050" max="2050" width="48.42578125" style="26" customWidth="1"/>
    <col min="2051" max="2051" width="5.5703125" style="26" customWidth="1"/>
    <col min="2052" max="2054" width="11.85546875" style="26" customWidth="1"/>
    <col min="2055" max="2056" width="9.140625" style="26"/>
    <col min="2057" max="2057" width="13.140625" style="26" customWidth="1"/>
    <col min="2058" max="2304" width="9.140625" style="26"/>
    <col min="2305" max="2305" width="4.42578125" style="26" customWidth="1"/>
    <col min="2306" max="2306" width="48.42578125" style="26" customWidth="1"/>
    <col min="2307" max="2307" width="5.5703125" style="26" customWidth="1"/>
    <col min="2308" max="2310" width="11.85546875" style="26" customWidth="1"/>
    <col min="2311" max="2312" width="9.140625" style="26"/>
    <col min="2313" max="2313" width="13.140625" style="26" customWidth="1"/>
    <col min="2314" max="2560" width="9.140625" style="26"/>
    <col min="2561" max="2561" width="4.42578125" style="26" customWidth="1"/>
    <col min="2562" max="2562" width="48.42578125" style="26" customWidth="1"/>
    <col min="2563" max="2563" width="5.5703125" style="26" customWidth="1"/>
    <col min="2564" max="2566" width="11.85546875" style="26" customWidth="1"/>
    <col min="2567" max="2568" width="9.140625" style="26"/>
    <col min="2569" max="2569" width="13.140625" style="26" customWidth="1"/>
    <col min="2570" max="2816" width="9.140625" style="26"/>
    <col min="2817" max="2817" width="4.42578125" style="26" customWidth="1"/>
    <col min="2818" max="2818" width="48.42578125" style="26" customWidth="1"/>
    <col min="2819" max="2819" width="5.5703125" style="26" customWidth="1"/>
    <col min="2820" max="2822" width="11.85546875" style="26" customWidth="1"/>
    <col min="2823" max="2824" width="9.140625" style="26"/>
    <col min="2825" max="2825" width="13.140625" style="26" customWidth="1"/>
    <col min="2826" max="3072" width="9.140625" style="26"/>
    <col min="3073" max="3073" width="4.42578125" style="26" customWidth="1"/>
    <col min="3074" max="3074" width="48.42578125" style="26" customWidth="1"/>
    <col min="3075" max="3075" width="5.5703125" style="26" customWidth="1"/>
    <col min="3076" max="3078" width="11.85546875" style="26" customWidth="1"/>
    <col min="3079" max="3080" width="9.140625" style="26"/>
    <col min="3081" max="3081" width="13.140625" style="26" customWidth="1"/>
    <col min="3082" max="3328" width="9.140625" style="26"/>
    <col min="3329" max="3329" width="4.42578125" style="26" customWidth="1"/>
    <col min="3330" max="3330" width="48.42578125" style="26" customWidth="1"/>
    <col min="3331" max="3331" width="5.5703125" style="26" customWidth="1"/>
    <col min="3332" max="3334" width="11.85546875" style="26" customWidth="1"/>
    <col min="3335" max="3336" width="9.140625" style="26"/>
    <col min="3337" max="3337" width="13.140625" style="26" customWidth="1"/>
    <col min="3338" max="3584" width="9.140625" style="26"/>
    <col min="3585" max="3585" width="4.42578125" style="26" customWidth="1"/>
    <col min="3586" max="3586" width="48.42578125" style="26" customWidth="1"/>
    <col min="3587" max="3587" width="5.5703125" style="26" customWidth="1"/>
    <col min="3588" max="3590" width="11.85546875" style="26" customWidth="1"/>
    <col min="3591" max="3592" width="9.140625" style="26"/>
    <col min="3593" max="3593" width="13.140625" style="26" customWidth="1"/>
    <col min="3594" max="3840" width="9.140625" style="26"/>
    <col min="3841" max="3841" width="4.42578125" style="26" customWidth="1"/>
    <col min="3842" max="3842" width="48.42578125" style="26" customWidth="1"/>
    <col min="3843" max="3843" width="5.5703125" style="26" customWidth="1"/>
    <col min="3844" max="3846" width="11.85546875" style="26" customWidth="1"/>
    <col min="3847" max="3848" width="9.140625" style="26"/>
    <col min="3849" max="3849" width="13.140625" style="26" customWidth="1"/>
    <col min="3850" max="4096" width="9.140625" style="26"/>
    <col min="4097" max="4097" width="4.42578125" style="26" customWidth="1"/>
    <col min="4098" max="4098" width="48.42578125" style="26" customWidth="1"/>
    <col min="4099" max="4099" width="5.5703125" style="26" customWidth="1"/>
    <col min="4100" max="4102" width="11.85546875" style="26" customWidth="1"/>
    <col min="4103" max="4104" width="9.140625" style="26"/>
    <col min="4105" max="4105" width="13.140625" style="26" customWidth="1"/>
    <col min="4106" max="4352" width="9.140625" style="26"/>
    <col min="4353" max="4353" width="4.42578125" style="26" customWidth="1"/>
    <col min="4354" max="4354" width="48.42578125" style="26" customWidth="1"/>
    <col min="4355" max="4355" width="5.5703125" style="26" customWidth="1"/>
    <col min="4356" max="4358" width="11.85546875" style="26" customWidth="1"/>
    <col min="4359" max="4360" width="9.140625" style="26"/>
    <col min="4361" max="4361" width="13.140625" style="26" customWidth="1"/>
    <col min="4362" max="4608" width="9.140625" style="26"/>
    <col min="4609" max="4609" width="4.42578125" style="26" customWidth="1"/>
    <col min="4610" max="4610" width="48.42578125" style="26" customWidth="1"/>
    <col min="4611" max="4611" width="5.5703125" style="26" customWidth="1"/>
    <col min="4612" max="4614" width="11.85546875" style="26" customWidth="1"/>
    <col min="4615" max="4616" width="9.140625" style="26"/>
    <col min="4617" max="4617" width="13.140625" style="26" customWidth="1"/>
    <col min="4618" max="4864" width="9.140625" style="26"/>
    <col min="4865" max="4865" width="4.42578125" style="26" customWidth="1"/>
    <col min="4866" max="4866" width="48.42578125" style="26" customWidth="1"/>
    <col min="4867" max="4867" width="5.5703125" style="26" customWidth="1"/>
    <col min="4868" max="4870" width="11.85546875" style="26" customWidth="1"/>
    <col min="4871" max="4872" width="9.140625" style="26"/>
    <col min="4873" max="4873" width="13.140625" style="26" customWidth="1"/>
    <col min="4874" max="5120" width="9.140625" style="26"/>
    <col min="5121" max="5121" width="4.42578125" style="26" customWidth="1"/>
    <col min="5122" max="5122" width="48.42578125" style="26" customWidth="1"/>
    <col min="5123" max="5123" width="5.5703125" style="26" customWidth="1"/>
    <col min="5124" max="5126" width="11.85546875" style="26" customWidth="1"/>
    <col min="5127" max="5128" width="9.140625" style="26"/>
    <col min="5129" max="5129" width="13.140625" style="26" customWidth="1"/>
    <col min="5130" max="5376" width="9.140625" style="26"/>
    <col min="5377" max="5377" width="4.42578125" style="26" customWidth="1"/>
    <col min="5378" max="5378" width="48.42578125" style="26" customWidth="1"/>
    <col min="5379" max="5379" width="5.5703125" style="26" customWidth="1"/>
    <col min="5380" max="5382" width="11.85546875" style="26" customWidth="1"/>
    <col min="5383" max="5384" width="9.140625" style="26"/>
    <col min="5385" max="5385" width="13.140625" style="26" customWidth="1"/>
    <col min="5386" max="5632" width="9.140625" style="26"/>
    <col min="5633" max="5633" width="4.42578125" style="26" customWidth="1"/>
    <col min="5634" max="5634" width="48.42578125" style="26" customWidth="1"/>
    <col min="5635" max="5635" width="5.5703125" style="26" customWidth="1"/>
    <col min="5636" max="5638" width="11.85546875" style="26" customWidth="1"/>
    <col min="5639" max="5640" width="9.140625" style="26"/>
    <col min="5641" max="5641" width="13.140625" style="26" customWidth="1"/>
    <col min="5642" max="5888" width="9.140625" style="26"/>
    <col min="5889" max="5889" width="4.42578125" style="26" customWidth="1"/>
    <col min="5890" max="5890" width="48.42578125" style="26" customWidth="1"/>
    <col min="5891" max="5891" width="5.5703125" style="26" customWidth="1"/>
    <col min="5892" max="5894" width="11.85546875" style="26" customWidth="1"/>
    <col min="5895" max="5896" width="9.140625" style="26"/>
    <col min="5897" max="5897" width="13.140625" style="26" customWidth="1"/>
    <col min="5898" max="6144" width="9.140625" style="26"/>
    <col min="6145" max="6145" width="4.42578125" style="26" customWidth="1"/>
    <col min="6146" max="6146" width="48.42578125" style="26" customWidth="1"/>
    <col min="6147" max="6147" width="5.5703125" style="26" customWidth="1"/>
    <col min="6148" max="6150" width="11.85546875" style="26" customWidth="1"/>
    <col min="6151" max="6152" width="9.140625" style="26"/>
    <col min="6153" max="6153" width="13.140625" style="26" customWidth="1"/>
    <col min="6154" max="6400" width="9.140625" style="26"/>
    <col min="6401" max="6401" width="4.42578125" style="26" customWidth="1"/>
    <col min="6402" max="6402" width="48.42578125" style="26" customWidth="1"/>
    <col min="6403" max="6403" width="5.5703125" style="26" customWidth="1"/>
    <col min="6404" max="6406" width="11.85546875" style="26" customWidth="1"/>
    <col min="6407" max="6408" width="9.140625" style="26"/>
    <col min="6409" max="6409" width="13.140625" style="26" customWidth="1"/>
    <col min="6410" max="6656" width="9.140625" style="26"/>
    <col min="6657" max="6657" width="4.42578125" style="26" customWidth="1"/>
    <col min="6658" max="6658" width="48.42578125" style="26" customWidth="1"/>
    <col min="6659" max="6659" width="5.5703125" style="26" customWidth="1"/>
    <col min="6660" max="6662" width="11.85546875" style="26" customWidth="1"/>
    <col min="6663" max="6664" width="9.140625" style="26"/>
    <col min="6665" max="6665" width="13.140625" style="26" customWidth="1"/>
    <col min="6666" max="6912" width="9.140625" style="26"/>
    <col min="6913" max="6913" width="4.42578125" style="26" customWidth="1"/>
    <col min="6914" max="6914" width="48.42578125" style="26" customWidth="1"/>
    <col min="6915" max="6915" width="5.5703125" style="26" customWidth="1"/>
    <col min="6916" max="6918" width="11.85546875" style="26" customWidth="1"/>
    <col min="6919" max="6920" width="9.140625" style="26"/>
    <col min="6921" max="6921" width="13.140625" style="26" customWidth="1"/>
    <col min="6922" max="7168" width="9.140625" style="26"/>
    <col min="7169" max="7169" width="4.42578125" style="26" customWidth="1"/>
    <col min="7170" max="7170" width="48.42578125" style="26" customWidth="1"/>
    <col min="7171" max="7171" width="5.5703125" style="26" customWidth="1"/>
    <col min="7172" max="7174" width="11.85546875" style="26" customWidth="1"/>
    <col min="7175" max="7176" width="9.140625" style="26"/>
    <col min="7177" max="7177" width="13.140625" style="26" customWidth="1"/>
    <col min="7178" max="7424" width="9.140625" style="26"/>
    <col min="7425" max="7425" width="4.42578125" style="26" customWidth="1"/>
    <col min="7426" max="7426" width="48.42578125" style="26" customWidth="1"/>
    <col min="7427" max="7427" width="5.5703125" style="26" customWidth="1"/>
    <col min="7428" max="7430" width="11.85546875" style="26" customWidth="1"/>
    <col min="7431" max="7432" width="9.140625" style="26"/>
    <col min="7433" max="7433" width="13.140625" style="26" customWidth="1"/>
    <col min="7434" max="7680" width="9.140625" style="26"/>
    <col min="7681" max="7681" width="4.42578125" style="26" customWidth="1"/>
    <col min="7682" max="7682" width="48.42578125" style="26" customWidth="1"/>
    <col min="7683" max="7683" width="5.5703125" style="26" customWidth="1"/>
    <col min="7684" max="7686" width="11.85546875" style="26" customWidth="1"/>
    <col min="7687" max="7688" width="9.140625" style="26"/>
    <col min="7689" max="7689" width="13.140625" style="26" customWidth="1"/>
    <col min="7690" max="7936" width="9.140625" style="26"/>
    <col min="7937" max="7937" width="4.42578125" style="26" customWidth="1"/>
    <col min="7938" max="7938" width="48.42578125" style="26" customWidth="1"/>
    <col min="7939" max="7939" width="5.5703125" style="26" customWidth="1"/>
    <col min="7940" max="7942" width="11.85546875" style="26" customWidth="1"/>
    <col min="7943" max="7944" width="9.140625" style="26"/>
    <col min="7945" max="7945" width="13.140625" style="26" customWidth="1"/>
    <col min="7946" max="8192" width="9.140625" style="26"/>
    <col min="8193" max="8193" width="4.42578125" style="26" customWidth="1"/>
    <col min="8194" max="8194" width="48.42578125" style="26" customWidth="1"/>
    <col min="8195" max="8195" width="5.5703125" style="26" customWidth="1"/>
    <col min="8196" max="8198" width="11.85546875" style="26" customWidth="1"/>
    <col min="8199" max="8200" width="9.140625" style="26"/>
    <col min="8201" max="8201" width="13.140625" style="26" customWidth="1"/>
    <col min="8202" max="8448" width="9.140625" style="26"/>
    <col min="8449" max="8449" width="4.42578125" style="26" customWidth="1"/>
    <col min="8450" max="8450" width="48.42578125" style="26" customWidth="1"/>
    <col min="8451" max="8451" width="5.5703125" style="26" customWidth="1"/>
    <col min="8452" max="8454" width="11.85546875" style="26" customWidth="1"/>
    <col min="8455" max="8456" width="9.140625" style="26"/>
    <col min="8457" max="8457" width="13.140625" style="26" customWidth="1"/>
    <col min="8458" max="8704" width="9.140625" style="26"/>
    <col min="8705" max="8705" width="4.42578125" style="26" customWidth="1"/>
    <col min="8706" max="8706" width="48.42578125" style="26" customWidth="1"/>
    <col min="8707" max="8707" width="5.5703125" style="26" customWidth="1"/>
    <col min="8708" max="8710" width="11.85546875" style="26" customWidth="1"/>
    <col min="8711" max="8712" width="9.140625" style="26"/>
    <col min="8713" max="8713" width="13.140625" style="26" customWidth="1"/>
    <col min="8714" max="8960" width="9.140625" style="26"/>
    <col min="8961" max="8961" width="4.42578125" style="26" customWidth="1"/>
    <col min="8962" max="8962" width="48.42578125" style="26" customWidth="1"/>
    <col min="8963" max="8963" width="5.5703125" style="26" customWidth="1"/>
    <col min="8964" max="8966" width="11.85546875" style="26" customWidth="1"/>
    <col min="8967" max="8968" width="9.140625" style="26"/>
    <col min="8969" max="8969" width="13.140625" style="26" customWidth="1"/>
    <col min="8970" max="9216" width="9.140625" style="26"/>
    <col min="9217" max="9217" width="4.42578125" style="26" customWidth="1"/>
    <col min="9218" max="9218" width="48.42578125" style="26" customWidth="1"/>
    <col min="9219" max="9219" width="5.5703125" style="26" customWidth="1"/>
    <col min="9220" max="9222" width="11.85546875" style="26" customWidth="1"/>
    <col min="9223" max="9224" width="9.140625" style="26"/>
    <col min="9225" max="9225" width="13.140625" style="26" customWidth="1"/>
    <col min="9226" max="9472" width="9.140625" style="26"/>
    <col min="9473" max="9473" width="4.42578125" style="26" customWidth="1"/>
    <col min="9474" max="9474" width="48.42578125" style="26" customWidth="1"/>
    <col min="9475" max="9475" width="5.5703125" style="26" customWidth="1"/>
    <col min="9476" max="9478" width="11.85546875" style="26" customWidth="1"/>
    <col min="9479" max="9480" width="9.140625" style="26"/>
    <col min="9481" max="9481" width="13.140625" style="26" customWidth="1"/>
    <col min="9482" max="9728" width="9.140625" style="26"/>
    <col min="9729" max="9729" width="4.42578125" style="26" customWidth="1"/>
    <col min="9730" max="9730" width="48.42578125" style="26" customWidth="1"/>
    <col min="9731" max="9731" width="5.5703125" style="26" customWidth="1"/>
    <col min="9732" max="9734" width="11.85546875" style="26" customWidth="1"/>
    <col min="9735" max="9736" width="9.140625" style="26"/>
    <col min="9737" max="9737" width="13.140625" style="26" customWidth="1"/>
    <col min="9738" max="9984" width="9.140625" style="26"/>
    <col min="9985" max="9985" width="4.42578125" style="26" customWidth="1"/>
    <col min="9986" max="9986" width="48.42578125" style="26" customWidth="1"/>
    <col min="9987" max="9987" width="5.5703125" style="26" customWidth="1"/>
    <col min="9988" max="9990" width="11.85546875" style="26" customWidth="1"/>
    <col min="9991" max="9992" width="9.140625" style="26"/>
    <col min="9993" max="9993" width="13.140625" style="26" customWidth="1"/>
    <col min="9994" max="10240" width="9.140625" style="26"/>
    <col min="10241" max="10241" width="4.42578125" style="26" customWidth="1"/>
    <col min="10242" max="10242" width="48.42578125" style="26" customWidth="1"/>
    <col min="10243" max="10243" width="5.5703125" style="26" customWidth="1"/>
    <col min="10244" max="10246" width="11.85546875" style="26" customWidth="1"/>
    <col min="10247" max="10248" width="9.140625" style="26"/>
    <col min="10249" max="10249" width="13.140625" style="26" customWidth="1"/>
    <col min="10250" max="10496" width="9.140625" style="26"/>
    <col min="10497" max="10497" width="4.42578125" style="26" customWidth="1"/>
    <col min="10498" max="10498" width="48.42578125" style="26" customWidth="1"/>
    <col min="10499" max="10499" width="5.5703125" style="26" customWidth="1"/>
    <col min="10500" max="10502" width="11.85546875" style="26" customWidth="1"/>
    <col min="10503" max="10504" width="9.140625" style="26"/>
    <col min="10505" max="10505" width="13.140625" style="26" customWidth="1"/>
    <col min="10506" max="10752" width="9.140625" style="26"/>
    <col min="10753" max="10753" width="4.42578125" style="26" customWidth="1"/>
    <col min="10754" max="10754" width="48.42578125" style="26" customWidth="1"/>
    <col min="10755" max="10755" width="5.5703125" style="26" customWidth="1"/>
    <col min="10756" max="10758" width="11.85546875" style="26" customWidth="1"/>
    <col min="10759" max="10760" width="9.140625" style="26"/>
    <col min="10761" max="10761" width="13.140625" style="26" customWidth="1"/>
    <col min="10762" max="11008" width="9.140625" style="26"/>
    <col min="11009" max="11009" width="4.42578125" style="26" customWidth="1"/>
    <col min="11010" max="11010" width="48.42578125" style="26" customWidth="1"/>
    <col min="11011" max="11011" width="5.5703125" style="26" customWidth="1"/>
    <col min="11012" max="11014" width="11.85546875" style="26" customWidth="1"/>
    <col min="11015" max="11016" width="9.140625" style="26"/>
    <col min="11017" max="11017" width="13.140625" style="26" customWidth="1"/>
    <col min="11018" max="11264" width="9.140625" style="26"/>
    <col min="11265" max="11265" width="4.42578125" style="26" customWidth="1"/>
    <col min="11266" max="11266" width="48.42578125" style="26" customWidth="1"/>
    <col min="11267" max="11267" width="5.5703125" style="26" customWidth="1"/>
    <col min="11268" max="11270" width="11.85546875" style="26" customWidth="1"/>
    <col min="11271" max="11272" width="9.140625" style="26"/>
    <col min="11273" max="11273" width="13.140625" style="26" customWidth="1"/>
    <col min="11274" max="11520" width="9.140625" style="26"/>
    <col min="11521" max="11521" width="4.42578125" style="26" customWidth="1"/>
    <col min="11522" max="11522" width="48.42578125" style="26" customWidth="1"/>
    <col min="11523" max="11523" width="5.5703125" style="26" customWidth="1"/>
    <col min="11524" max="11526" width="11.85546875" style="26" customWidth="1"/>
    <col min="11527" max="11528" width="9.140625" style="26"/>
    <col min="11529" max="11529" width="13.140625" style="26" customWidth="1"/>
    <col min="11530" max="11776" width="9.140625" style="26"/>
    <col min="11777" max="11777" width="4.42578125" style="26" customWidth="1"/>
    <col min="11778" max="11778" width="48.42578125" style="26" customWidth="1"/>
    <col min="11779" max="11779" width="5.5703125" style="26" customWidth="1"/>
    <col min="11780" max="11782" width="11.85546875" style="26" customWidth="1"/>
    <col min="11783" max="11784" width="9.140625" style="26"/>
    <col min="11785" max="11785" width="13.140625" style="26" customWidth="1"/>
    <col min="11786" max="12032" width="9.140625" style="26"/>
    <col min="12033" max="12033" width="4.42578125" style="26" customWidth="1"/>
    <col min="12034" max="12034" width="48.42578125" style="26" customWidth="1"/>
    <col min="12035" max="12035" width="5.5703125" style="26" customWidth="1"/>
    <col min="12036" max="12038" width="11.85546875" style="26" customWidth="1"/>
    <col min="12039" max="12040" width="9.140625" style="26"/>
    <col min="12041" max="12041" width="13.140625" style="26" customWidth="1"/>
    <col min="12042" max="12288" width="9.140625" style="26"/>
    <col min="12289" max="12289" width="4.42578125" style="26" customWidth="1"/>
    <col min="12290" max="12290" width="48.42578125" style="26" customWidth="1"/>
    <col min="12291" max="12291" width="5.5703125" style="26" customWidth="1"/>
    <col min="12292" max="12294" width="11.85546875" style="26" customWidth="1"/>
    <col min="12295" max="12296" width="9.140625" style="26"/>
    <col min="12297" max="12297" width="13.140625" style="26" customWidth="1"/>
    <col min="12298" max="12544" width="9.140625" style="26"/>
    <col min="12545" max="12545" width="4.42578125" style="26" customWidth="1"/>
    <col min="12546" max="12546" width="48.42578125" style="26" customWidth="1"/>
    <col min="12547" max="12547" width="5.5703125" style="26" customWidth="1"/>
    <col min="12548" max="12550" width="11.85546875" style="26" customWidth="1"/>
    <col min="12551" max="12552" width="9.140625" style="26"/>
    <col min="12553" max="12553" width="13.140625" style="26" customWidth="1"/>
    <col min="12554" max="12800" width="9.140625" style="26"/>
    <col min="12801" max="12801" width="4.42578125" style="26" customWidth="1"/>
    <col min="12802" max="12802" width="48.42578125" style="26" customWidth="1"/>
    <col min="12803" max="12803" width="5.5703125" style="26" customWidth="1"/>
    <col min="12804" max="12806" width="11.85546875" style="26" customWidth="1"/>
    <col min="12807" max="12808" width="9.140625" style="26"/>
    <col min="12809" max="12809" width="13.140625" style="26" customWidth="1"/>
    <col min="12810" max="13056" width="9.140625" style="26"/>
    <col min="13057" max="13057" width="4.42578125" style="26" customWidth="1"/>
    <col min="13058" max="13058" width="48.42578125" style="26" customWidth="1"/>
    <col min="13059" max="13059" width="5.5703125" style="26" customWidth="1"/>
    <col min="13060" max="13062" width="11.85546875" style="26" customWidth="1"/>
    <col min="13063" max="13064" width="9.140625" style="26"/>
    <col min="13065" max="13065" width="13.140625" style="26" customWidth="1"/>
    <col min="13066" max="13312" width="9.140625" style="26"/>
    <col min="13313" max="13313" width="4.42578125" style="26" customWidth="1"/>
    <col min="13314" max="13314" width="48.42578125" style="26" customWidth="1"/>
    <col min="13315" max="13315" width="5.5703125" style="26" customWidth="1"/>
    <col min="13316" max="13318" width="11.85546875" style="26" customWidth="1"/>
    <col min="13319" max="13320" width="9.140625" style="26"/>
    <col min="13321" max="13321" width="13.140625" style="26" customWidth="1"/>
    <col min="13322" max="13568" width="9.140625" style="26"/>
    <col min="13569" max="13569" width="4.42578125" style="26" customWidth="1"/>
    <col min="13570" max="13570" width="48.42578125" style="26" customWidth="1"/>
    <col min="13571" max="13571" width="5.5703125" style="26" customWidth="1"/>
    <col min="13572" max="13574" width="11.85546875" style="26" customWidth="1"/>
    <col min="13575" max="13576" width="9.140625" style="26"/>
    <col min="13577" max="13577" width="13.140625" style="26" customWidth="1"/>
    <col min="13578" max="13824" width="9.140625" style="26"/>
    <col min="13825" max="13825" width="4.42578125" style="26" customWidth="1"/>
    <col min="13826" max="13826" width="48.42578125" style="26" customWidth="1"/>
    <col min="13827" max="13827" width="5.5703125" style="26" customWidth="1"/>
    <col min="13828" max="13830" width="11.85546875" style="26" customWidth="1"/>
    <col min="13831" max="13832" width="9.140625" style="26"/>
    <col min="13833" max="13833" width="13.140625" style="26" customWidth="1"/>
    <col min="13834" max="14080" width="9.140625" style="26"/>
    <col min="14081" max="14081" width="4.42578125" style="26" customWidth="1"/>
    <col min="14082" max="14082" width="48.42578125" style="26" customWidth="1"/>
    <col min="14083" max="14083" width="5.5703125" style="26" customWidth="1"/>
    <col min="14084" max="14086" width="11.85546875" style="26" customWidth="1"/>
    <col min="14087" max="14088" width="9.140625" style="26"/>
    <col min="14089" max="14089" width="13.140625" style="26" customWidth="1"/>
    <col min="14090" max="14336" width="9.140625" style="26"/>
    <col min="14337" max="14337" width="4.42578125" style="26" customWidth="1"/>
    <col min="14338" max="14338" width="48.42578125" style="26" customWidth="1"/>
    <col min="14339" max="14339" width="5.5703125" style="26" customWidth="1"/>
    <col min="14340" max="14342" width="11.85546875" style="26" customWidth="1"/>
    <col min="14343" max="14344" width="9.140625" style="26"/>
    <col min="14345" max="14345" width="13.140625" style="26" customWidth="1"/>
    <col min="14346" max="14592" width="9.140625" style="26"/>
    <col min="14593" max="14593" width="4.42578125" style="26" customWidth="1"/>
    <col min="14594" max="14594" width="48.42578125" style="26" customWidth="1"/>
    <col min="14595" max="14595" width="5.5703125" style="26" customWidth="1"/>
    <col min="14596" max="14598" width="11.85546875" style="26" customWidth="1"/>
    <col min="14599" max="14600" width="9.140625" style="26"/>
    <col min="14601" max="14601" width="13.140625" style="26" customWidth="1"/>
    <col min="14602" max="14848" width="9.140625" style="26"/>
    <col min="14849" max="14849" width="4.42578125" style="26" customWidth="1"/>
    <col min="14850" max="14850" width="48.42578125" style="26" customWidth="1"/>
    <col min="14851" max="14851" width="5.5703125" style="26" customWidth="1"/>
    <col min="14852" max="14854" width="11.85546875" style="26" customWidth="1"/>
    <col min="14855" max="14856" width="9.140625" style="26"/>
    <col min="14857" max="14857" width="13.140625" style="26" customWidth="1"/>
    <col min="14858" max="15104" width="9.140625" style="26"/>
    <col min="15105" max="15105" width="4.42578125" style="26" customWidth="1"/>
    <col min="15106" max="15106" width="48.42578125" style="26" customWidth="1"/>
    <col min="15107" max="15107" width="5.5703125" style="26" customWidth="1"/>
    <col min="15108" max="15110" width="11.85546875" style="26" customWidth="1"/>
    <col min="15111" max="15112" width="9.140625" style="26"/>
    <col min="15113" max="15113" width="13.140625" style="26" customWidth="1"/>
    <col min="15114" max="15360" width="9.140625" style="26"/>
    <col min="15361" max="15361" width="4.42578125" style="26" customWidth="1"/>
    <col min="15362" max="15362" width="48.42578125" style="26" customWidth="1"/>
    <col min="15363" max="15363" width="5.5703125" style="26" customWidth="1"/>
    <col min="15364" max="15366" width="11.85546875" style="26" customWidth="1"/>
    <col min="15367" max="15368" width="9.140625" style="26"/>
    <col min="15369" max="15369" width="13.140625" style="26" customWidth="1"/>
    <col min="15370" max="15616" width="9.140625" style="26"/>
    <col min="15617" max="15617" width="4.42578125" style="26" customWidth="1"/>
    <col min="15618" max="15618" width="48.42578125" style="26" customWidth="1"/>
    <col min="15619" max="15619" width="5.5703125" style="26" customWidth="1"/>
    <col min="15620" max="15622" width="11.85546875" style="26" customWidth="1"/>
    <col min="15623" max="15624" width="9.140625" style="26"/>
    <col min="15625" max="15625" width="13.140625" style="26" customWidth="1"/>
    <col min="15626" max="15872" width="9.140625" style="26"/>
    <col min="15873" max="15873" width="4.42578125" style="26" customWidth="1"/>
    <col min="15874" max="15874" width="48.42578125" style="26" customWidth="1"/>
    <col min="15875" max="15875" width="5.5703125" style="26" customWidth="1"/>
    <col min="15876" max="15878" width="11.85546875" style="26" customWidth="1"/>
    <col min="15879" max="15880" width="9.140625" style="26"/>
    <col min="15881" max="15881" width="13.140625" style="26" customWidth="1"/>
    <col min="15882" max="16128" width="9.140625" style="26"/>
    <col min="16129" max="16129" width="4.42578125" style="26" customWidth="1"/>
    <col min="16130" max="16130" width="48.42578125" style="26" customWidth="1"/>
    <col min="16131" max="16131" width="5.5703125" style="26" customWidth="1"/>
    <col min="16132" max="16134" width="11.85546875" style="26" customWidth="1"/>
    <col min="16135" max="16136" width="9.140625" style="26"/>
    <col min="16137" max="16137" width="13.140625" style="26" customWidth="1"/>
    <col min="16138" max="16384" width="9.140625" style="26"/>
  </cols>
  <sheetData>
    <row r="2" spans="1:12">
      <c r="A2" s="217" t="s">
        <v>19</v>
      </c>
      <c r="B2" s="217"/>
      <c r="C2" s="217"/>
      <c r="D2" s="217"/>
      <c r="E2" s="217"/>
      <c r="F2" s="217"/>
    </row>
    <row r="4" spans="1:12">
      <c r="A4" s="22" t="s">
        <v>17</v>
      </c>
      <c r="B4" s="23" t="s">
        <v>7</v>
      </c>
      <c r="C4" s="87" t="s">
        <v>11</v>
      </c>
      <c r="D4" s="24" t="s">
        <v>8</v>
      </c>
      <c r="E4" s="22" t="s">
        <v>9</v>
      </c>
      <c r="F4" s="102" t="s">
        <v>10</v>
      </c>
    </row>
    <row r="5" spans="1:12">
      <c r="A5" s="75"/>
      <c r="B5" s="76"/>
      <c r="C5" s="88"/>
      <c r="D5" s="77"/>
      <c r="E5" s="75"/>
      <c r="F5" s="103"/>
    </row>
    <row r="6" spans="1:12" ht="31.5">
      <c r="A6" s="75"/>
      <c r="B6" s="78" t="s">
        <v>90</v>
      </c>
      <c r="C6" s="88"/>
      <c r="D6" s="77"/>
      <c r="E6" s="75"/>
      <c r="F6" s="103"/>
    </row>
    <row r="8" spans="1:12">
      <c r="B8" s="28" t="s">
        <v>25</v>
      </c>
      <c r="E8" s="31"/>
    </row>
    <row r="9" spans="1:12">
      <c r="E9" s="31"/>
    </row>
    <row r="10" spans="1:12" ht="80.25" customHeight="1">
      <c r="A10" s="32" t="s">
        <v>23</v>
      </c>
      <c r="B10" s="33" t="s">
        <v>38</v>
      </c>
      <c r="C10" s="26"/>
      <c r="D10" s="34"/>
      <c r="E10" s="31"/>
      <c r="F10" s="104"/>
    </row>
    <row r="11" spans="1:12" ht="15" customHeight="1">
      <c r="A11" s="32"/>
      <c r="B11" s="33"/>
      <c r="C11" s="89" t="s">
        <v>2</v>
      </c>
      <c r="D11" s="34">
        <v>2</v>
      </c>
      <c r="E11" s="31">
        <v>0</v>
      </c>
      <c r="F11" s="104">
        <f>D11*E11</f>
        <v>0</v>
      </c>
    </row>
    <row r="12" spans="1:12" ht="63">
      <c r="A12" s="32" t="s">
        <v>87</v>
      </c>
      <c r="B12" s="33" t="s">
        <v>110</v>
      </c>
      <c r="C12" s="26"/>
      <c r="D12" s="34"/>
      <c r="E12" s="31"/>
      <c r="F12" s="104"/>
    </row>
    <row r="13" spans="1:12">
      <c r="A13" s="32"/>
      <c r="B13" s="33"/>
      <c r="C13" s="89" t="s">
        <v>40</v>
      </c>
      <c r="D13" s="34">
        <v>58</v>
      </c>
      <c r="E13" s="31">
        <v>0</v>
      </c>
      <c r="F13" s="104">
        <f>D13*E13</f>
        <v>0</v>
      </c>
    </row>
    <row r="14" spans="1:12" ht="63">
      <c r="A14" s="32" t="s">
        <v>88</v>
      </c>
      <c r="B14" s="33" t="s">
        <v>39</v>
      </c>
      <c r="C14" s="89" t="s">
        <v>15</v>
      </c>
      <c r="D14" s="34">
        <v>15</v>
      </c>
      <c r="E14" s="31">
        <v>0</v>
      </c>
      <c r="F14" s="104">
        <f>E14*D14</f>
        <v>0</v>
      </c>
      <c r="L14" s="61"/>
    </row>
    <row r="15" spans="1:12">
      <c r="A15" s="32"/>
      <c r="B15" s="33"/>
      <c r="C15" s="89"/>
      <c r="D15" s="34"/>
      <c r="E15" s="31"/>
      <c r="F15" s="104"/>
    </row>
    <row r="16" spans="1:12">
      <c r="A16" s="60"/>
      <c r="B16" s="58"/>
      <c r="D16" s="61"/>
      <c r="E16" s="63"/>
      <c r="F16" s="62"/>
    </row>
    <row r="17" spans="1:6" ht="63">
      <c r="A17" s="60" t="s">
        <v>89</v>
      </c>
      <c r="B17" s="33" t="s">
        <v>111</v>
      </c>
      <c r="C17" s="59" t="s">
        <v>2</v>
      </c>
      <c r="D17" s="61">
        <v>11</v>
      </c>
      <c r="E17" s="63">
        <v>0</v>
      </c>
      <c r="F17" s="104">
        <f>E17*D17</f>
        <v>0</v>
      </c>
    </row>
    <row r="18" spans="1:6">
      <c r="A18" s="60"/>
      <c r="B18" s="33"/>
      <c r="D18" s="61"/>
      <c r="E18" s="63"/>
      <c r="F18" s="62"/>
    </row>
    <row r="19" spans="1:6" ht="16.5" thickBot="1">
      <c r="A19" s="35"/>
      <c r="B19" s="36"/>
      <c r="C19" s="91"/>
      <c r="D19" s="37"/>
      <c r="E19" s="38"/>
      <c r="F19" s="105"/>
    </row>
    <row r="20" spans="1:6" ht="16.5" thickTop="1">
      <c r="A20" s="32"/>
      <c r="B20" s="33"/>
      <c r="C20" s="89"/>
      <c r="D20" s="34"/>
      <c r="E20" s="31"/>
      <c r="F20" s="104"/>
    </row>
    <row r="21" spans="1:6" ht="16.5" thickBot="1">
      <c r="A21" s="32"/>
      <c r="B21" s="39" t="s">
        <v>14</v>
      </c>
      <c r="C21" s="89"/>
      <c r="D21" s="37"/>
      <c r="E21" s="38"/>
      <c r="F21" s="106">
        <f>SUM(F10:F18)</f>
        <v>0</v>
      </c>
    </row>
    <row r="22" spans="1:6" ht="16.5" thickTop="1">
      <c r="A22" s="32"/>
      <c r="B22" s="39"/>
      <c r="C22" s="89"/>
      <c r="D22" s="34"/>
      <c r="E22" s="31"/>
      <c r="F22" s="107"/>
    </row>
    <row r="23" spans="1:6">
      <c r="B23" s="28" t="s">
        <v>91</v>
      </c>
      <c r="E23" s="31"/>
    </row>
    <row r="24" spans="1:6">
      <c r="A24" s="73"/>
      <c r="B24" s="74"/>
      <c r="C24" s="52"/>
      <c r="D24" s="25"/>
      <c r="E24" s="25"/>
    </row>
    <row r="25" spans="1:6" ht="63">
      <c r="A25" s="73" t="s">
        <v>92</v>
      </c>
      <c r="B25" s="74" t="s">
        <v>112</v>
      </c>
    </row>
    <row r="26" spans="1:6">
      <c r="B26" s="33" t="s">
        <v>109</v>
      </c>
      <c r="C26" s="52" t="s">
        <v>40</v>
      </c>
      <c r="D26" s="25">
        <v>64</v>
      </c>
      <c r="E26" s="25">
        <v>0</v>
      </c>
      <c r="F26" s="104">
        <f>D26*E26</f>
        <v>0</v>
      </c>
    </row>
    <row r="27" spans="1:6" ht="16.5" thickBot="1">
      <c r="A27" s="99"/>
      <c r="B27" s="36"/>
      <c r="C27" s="108"/>
      <c r="D27" s="139"/>
      <c r="E27" s="139"/>
      <c r="F27" s="108"/>
    </row>
    <row r="28" spans="1:6" ht="16.5" thickTop="1">
      <c r="E28" s="31"/>
    </row>
    <row r="29" spans="1:6" ht="16.5" thickBot="1">
      <c r="A29" s="41"/>
      <c r="B29" s="42" t="s">
        <v>12</v>
      </c>
      <c r="C29" s="90"/>
      <c r="D29" s="44"/>
      <c r="E29" s="45"/>
      <c r="F29" s="109">
        <f>SUM(F24:F26)</f>
        <v>0</v>
      </c>
    </row>
    <row r="30" spans="1:6" ht="16.5" thickTop="1">
      <c r="A30" s="41"/>
      <c r="B30" s="42"/>
      <c r="C30" s="90"/>
      <c r="D30" s="46"/>
      <c r="E30" s="47"/>
      <c r="F30" s="110"/>
    </row>
    <row r="31" spans="1:6">
      <c r="E31" s="31"/>
    </row>
    <row r="32" spans="1:6">
      <c r="A32" s="33"/>
      <c r="B32" s="48" t="s">
        <v>93</v>
      </c>
      <c r="E32" s="31"/>
    </row>
    <row r="33" spans="1:6">
      <c r="A33" s="33"/>
      <c r="B33" s="48"/>
      <c r="E33" s="31"/>
    </row>
    <row r="34" spans="1:6" ht="141.75">
      <c r="A34" s="33" t="s">
        <v>94</v>
      </c>
      <c r="B34" s="33" t="s">
        <v>116</v>
      </c>
      <c r="C34" s="89"/>
      <c r="D34" s="34"/>
      <c r="E34" s="31"/>
    </row>
    <row r="35" spans="1:6" ht="18.75">
      <c r="A35" s="32"/>
      <c r="B35" s="33" t="s">
        <v>16</v>
      </c>
      <c r="C35" s="89" t="s">
        <v>15</v>
      </c>
      <c r="D35" s="34">
        <v>34</v>
      </c>
      <c r="E35" s="31">
        <v>0</v>
      </c>
      <c r="F35" s="104">
        <f>E35*D35</f>
        <v>0</v>
      </c>
    </row>
    <row r="36" spans="1:6">
      <c r="A36" s="32"/>
      <c r="B36" s="33"/>
      <c r="C36" s="89"/>
      <c r="D36" s="34"/>
      <c r="E36" s="31"/>
      <c r="F36" s="104"/>
    </row>
    <row r="37" spans="1:6" ht="126">
      <c r="A37" s="33" t="s">
        <v>95</v>
      </c>
      <c r="B37" s="33" t="s">
        <v>113</v>
      </c>
      <c r="C37" s="89"/>
      <c r="D37" s="34"/>
      <c r="E37" s="31"/>
    </row>
    <row r="38" spans="1:6">
      <c r="A38" s="32"/>
      <c r="B38" s="33" t="s">
        <v>109</v>
      </c>
      <c r="C38" s="59" t="s">
        <v>40</v>
      </c>
      <c r="D38" s="34">
        <v>38</v>
      </c>
      <c r="E38" s="31">
        <v>0</v>
      </c>
      <c r="F38" s="104">
        <f>E38*D38</f>
        <v>0</v>
      </c>
    </row>
    <row r="39" spans="1:6">
      <c r="A39" s="33"/>
      <c r="B39" s="48"/>
      <c r="E39" s="31"/>
    </row>
    <row r="40" spans="1:6">
      <c r="A40" s="33"/>
      <c r="B40" s="33"/>
      <c r="C40" s="89"/>
      <c r="D40" s="34"/>
      <c r="E40" s="31"/>
    </row>
    <row r="41" spans="1:6" ht="126">
      <c r="A41" s="33" t="s">
        <v>24</v>
      </c>
      <c r="B41" s="33" t="s">
        <v>117</v>
      </c>
      <c r="C41" s="89"/>
      <c r="D41" s="34"/>
      <c r="E41" s="31"/>
    </row>
    <row r="42" spans="1:6" ht="18.75">
      <c r="A42" s="32"/>
      <c r="B42" s="33" t="s">
        <v>16</v>
      </c>
      <c r="C42" s="89" t="s">
        <v>15</v>
      </c>
      <c r="D42" s="34">
        <v>3.2</v>
      </c>
      <c r="E42" s="31">
        <v>0</v>
      </c>
      <c r="F42" s="104">
        <f>E42*D42</f>
        <v>0</v>
      </c>
    </row>
    <row r="43" spans="1:6" ht="16.5" thickBot="1">
      <c r="A43" s="35"/>
      <c r="B43" s="36"/>
      <c r="C43" s="91"/>
      <c r="D43" s="37"/>
      <c r="E43" s="38"/>
      <c r="F43" s="105"/>
    </row>
    <row r="44" spans="1:6" ht="16.5" thickTop="1">
      <c r="A44" s="32"/>
      <c r="B44" s="33"/>
      <c r="C44" s="89"/>
      <c r="D44" s="34"/>
      <c r="E44" s="31"/>
      <c r="F44" s="104"/>
    </row>
    <row r="45" spans="1:6" ht="16.5" thickBot="1">
      <c r="A45" s="32"/>
      <c r="B45" s="49" t="s">
        <v>13</v>
      </c>
      <c r="C45" s="89"/>
      <c r="D45" s="37"/>
      <c r="E45" s="38"/>
      <c r="F45" s="109">
        <f>SUM(F34:F43)</f>
        <v>0</v>
      </c>
    </row>
    <row r="46" spans="1:6" ht="16.5" thickTop="1">
      <c r="A46" s="32"/>
      <c r="B46" s="49"/>
      <c r="C46" s="89"/>
      <c r="D46" s="34"/>
      <c r="E46" s="31"/>
      <c r="F46" s="110"/>
    </row>
    <row r="47" spans="1:6">
      <c r="A47" s="32"/>
      <c r="B47" s="49" t="s">
        <v>96</v>
      </c>
      <c r="C47" s="89"/>
      <c r="D47" s="34"/>
      <c r="E47" s="31"/>
      <c r="F47" s="110"/>
    </row>
    <row r="48" spans="1:6">
      <c r="A48" s="32"/>
      <c r="B48" s="49"/>
      <c r="C48" s="89"/>
      <c r="D48" s="34"/>
      <c r="E48" s="31"/>
      <c r="F48" s="110"/>
    </row>
    <row r="49" spans="1:6" ht="110.25">
      <c r="A49" s="113" t="s">
        <v>152</v>
      </c>
      <c r="B49" s="40" t="s">
        <v>114</v>
      </c>
      <c r="C49" s="59" t="s">
        <v>18</v>
      </c>
      <c r="D49" s="83">
        <v>15</v>
      </c>
      <c r="E49" s="25">
        <v>0</v>
      </c>
      <c r="F49" s="111">
        <f>D49*E49</f>
        <v>0</v>
      </c>
    </row>
    <row r="50" spans="1:6">
      <c r="A50" s="82"/>
      <c r="B50" s="82"/>
      <c r="C50" s="80"/>
      <c r="D50" s="82"/>
      <c r="E50" s="83"/>
      <c r="F50" s="111"/>
    </row>
    <row r="51" spans="1:6" ht="78.75">
      <c r="A51" s="113" t="s">
        <v>97</v>
      </c>
      <c r="B51" s="40" t="s">
        <v>119</v>
      </c>
      <c r="C51" s="59" t="s">
        <v>40</v>
      </c>
      <c r="D51" s="83">
        <v>16</v>
      </c>
      <c r="E51" s="25">
        <v>0</v>
      </c>
      <c r="F51" s="111">
        <f>D51*E51</f>
        <v>0</v>
      </c>
    </row>
    <row r="52" spans="1:6">
      <c r="A52" s="113"/>
      <c r="B52" s="40"/>
      <c r="D52" s="83"/>
      <c r="E52" s="25"/>
      <c r="F52" s="111"/>
    </row>
    <row r="53" spans="1:6">
      <c r="A53" s="86"/>
      <c r="B53" s="40"/>
      <c r="D53" s="83"/>
      <c r="E53" s="25"/>
      <c r="F53" s="111"/>
    </row>
    <row r="54" spans="1:6" ht="110.25">
      <c r="A54" s="113" t="s">
        <v>98</v>
      </c>
      <c r="B54" s="40" t="s">
        <v>115</v>
      </c>
      <c r="C54" s="59" t="s">
        <v>22</v>
      </c>
      <c r="D54" s="83">
        <v>58</v>
      </c>
      <c r="E54" s="25">
        <v>0</v>
      </c>
      <c r="F54" s="111">
        <f>D54*E54</f>
        <v>0</v>
      </c>
    </row>
    <row r="55" spans="1:6">
      <c r="A55" s="113"/>
      <c r="B55" s="40"/>
      <c r="D55" s="83"/>
      <c r="E55" s="25"/>
      <c r="F55" s="111"/>
    </row>
    <row r="56" spans="1:6" ht="94.5">
      <c r="A56" s="113" t="s">
        <v>99</v>
      </c>
      <c r="B56" s="140" t="s">
        <v>118</v>
      </c>
      <c r="C56" s="59" t="s">
        <v>40</v>
      </c>
      <c r="D56" s="83">
        <v>58</v>
      </c>
      <c r="E56" s="25">
        <v>0</v>
      </c>
      <c r="F56" s="111">
        <f>D56*E56</f>
        <v>0</v>
      </c>
    </row>
    <row r="57" spans="1:6">
      <c r="A57" s="113"/>
      <c r="B57" s="40"/>
      <c r="D57" s="83"/>
      <c r="E57" s="25"/>
      <c r="F57" s="111"/>
    </row>
    <row r="58" spans="1:6">
      <c r="A58" s="113"/>
      <c r="B58" s="40"/>
      <c r="D58" s="83"/>
      <c r="E58" s="25"/>
      <c r="F58" s="111"/>
    </row>
    <row r="59" spans="1:6">
      <c r="A59" s="113"/>
      <c r="B59" s="40"/>
      <c r="D59" s="83"/>
      <c r="E59" s="25"/>
      <c r="F59" s="111"/>
    </row>
    <row r="60" spans="1:6" ht="16.5" thickBot="1">
      <c r="A60" s="97"/>
      <c r="B60" s="50"/>
      <c r="C60" s="91"/>
      <c r="D60" s="97"/>
      <c r="E60" s="98"/>
      <c r="F60" s="112"/>
    </row>
    <row r="61" spans="1:6" ht="16.5" thickTop="1">
      <c r="A61" s="82"/>
      <c r="B61" s="40"/>
      <c r="C61" s="89"/>
      <c r="D61" s="82"/>
      <c r="E61" s="83"/>
      <c r="F61" s="111"/>
    </row>
    <row r="62" spans="1:6" ht="16.5" thickBot="1">
      <c r="A62" s="32"/>
      <c r="B62" s="49" t="s">
        <v>32</v>
      </c>
      <c r="C62" s="89"/>
      <c r="D62" s="37"/>
      <c r="E62" s="38"/>
      <c r="F62" s="109">
        <f>SUM(F49:F58)</f>
        <v>0</v>
      </c>
    </row>
    <row r="63" spans="1:6" ht="16.5" thickTop="1">
      <c r="A63" s="82"/>
      <c r="B63" s="40"/>
      <c r="C63" s="89"/>
      <c r="D63" s="82"/>
      <c r="E63" s="83"/>
      <c r="F63" s="111"/>
    </row>
    <row r="64" spans="1:6">
      <c r="A64" s="33"/>
      <c r="B64" s="28" t="s">
        <v>100</v>
      </c>
      <c r="C64" s="89"/>
      <c r="D64" s="34"/>
      <c r="E64" s="31"/>
    </row>
    <row r="65" spans="1:6" ht="13.5" customHeight="1">
      <c r="A65" s="33"/>
      <c r="E65" s="31"/>
    </row>
    <row r="66" spans="1:6" ht="204.75">
      <c r="A66" s="114" t="s">
        <v>101</v>
      </c>
      <c r="B66" s="81" t="s">
        <v>120</v>
      </c>
      <c r="C66" s="80"/>
      <c r="D66" s="82"/>
      <c r="E66" s="83"/>
      <c r="F66" s="111"/>
    </row>
    <row r="67" spans="1:6" ht="63">
      <c r="A67" s="84"/>
      <c r="B67" s="81" t="s">
        <v>106</v>
      </c>
      <c r="C67" s="92" t="s">
        <v>15</v>
      </c>
      <c r="D67" s="83">
        <v>350</v>
      </c>
      <c r="E67" s="83">
        <v>0</v>
      </c>
      <c r="F67" s="111">
        <f>D67*E67</f>
        <v>0</v>
      </c>
    </row>
    <row r="68" spans="1:6">
      <c r="A68" s="84"/>
      <c r="B68" s="81" t="s">
        <v>27</v>
      </c>
      <c r="C68" s="92"/>
      <c r="D68" s="83"/>
      <c r="E68" s="83"/>
      <c r="F68" s="111"/>
    </row>
    <row r="69" spans="1:6">
      <c r="A69" s="114"/>
      <c r="B69" s="81"/>
      <c r="C69" s="80"/>
      <c r="D69" s="82"/>
      <c r="E69" s="83"/>
      <c r="F69" s="111"/>
    </row>
    <row r="70" spans="1:6">
      <c r="A70" s="84"/>
      <c r="B70" s="81"/>
      <c r="C70" s="92"/>
      <c r="D70" s="83"/>
      <c r="E70" s="83"/>
      <c r="F70" s="111"/>
    </row>
    <row r="71" spans="1:6" ht="204.75">
      <c r="A71" s="114" t="s">
        <v>102</v>
      </c>
      <c r="B71" s="81" t="s">
        <v>121</v>
      </c>
      <c r="C71" s="80"/>
      <c r="D71" s="82"/>
      <c r="E71" s="83"/>
      <c r="F71" s="111"/>
    </row>
    <row r="72" spans="1:6" ht="63">
      <c r="A72" s="84"/>
      <c r="B72" s="81" t="s">
        <v>106</v>
      </c>
      <c r="C72" s="92" t="s">
        <v>15</v>
      </c>
      <c r="D72" s="83">
        <v>195</v>
      </c>
      <c r="E72" s="83">
        <v>0</v>
      </c>
      <c r="F72" s="111">
        <f>D72*E72</f>
        <v>0</v>
      </c>
    </row>
    <row r="73" spans="1:6">
      <c r="A73" s="84"/>
      <c r="B73" s="81" t="s">
        <v>27</v>
      </c>
      <c r="C73" s="92"/>
      <c r="D73" s="83"/>
      <c r="E73" s="83"/>
      <c r="F73" s="111"/>
    </row>
    <row r="74" spans="1:6">
      <c r="A74" s="26"/>
      <c r="B74" s="26"/>
      <c r="C74" s="80"/>
      <c r="D74" s="82"/>
      <c r="E74" s="83"/>
      <c r="F74" s="111"/>
    </row>
    <row r="75" spans="1:6" ht="126">
      <c r="A75" s="114" t="s">
        <v>103</v>
      </c>
      <c r="B75" s="81" t="s">
        <v>122</v>
      </c>
      <c r="C75" s="92" t="s">
        <v>2</v>
      </c>
      <c r="D75" s="83">
        <v>8</v>
      </c>
      <c r="E75" s="83">
        <v>0</v>
      </c>
      <c r="F75" s="111">
        <f>D75*E75</f>
        <v>0</v>
      </c>
    </row>
    <row r="76" spans="1:6">
      <c r="A76" s="84"/>
      <c r="B76" s="81"/>
      <c r="C76" s="92"/>
      <c r="D76" s="83"/>
      <c r="E76" s="83"/>
      <c r="F76" s="111"/>
    </row>
    <row r="77" spans="1:6" ht="32.25" thickBot="1">
      <c r="A77" s="64"/>
      <c r="B77" s="65" t="s">
        <v>26</v>
      </c>
      <c r="C77" s="94"/>
      <c r="D77" s="95"/>
      <c r="E77" s="96"/>
      <c r="F77" s="96">
        <f>SUM(F66:F76)</f>
        <v>0</v>
      </c>
    </row>
    <row r="78" spans="1:6" ht="17.25" thickTop="1" thickBot="1">
      <c r="B78" s="53"/>
    </row>
    <row r="79" spans="1:6" ht="22.5" customHeight="1" thickBot="1">
      <c r="A79" s="66" t="s">
        <v>104</v>
      </c>
      <c r="B79" s="218" t="s">
        <v>105</v>
      </c>
      <c r="C79" s="218"/>
      <c r="D79" s="218"/>
      <c r="E79" s="70"/>
      <c r="F79" s="71">
        <f>F21+F29+F45+F62+F77</f>
        <v>0</v>
      </c>
    </row>
    <row r="80" spans="1:6">
      <c r="B80" s="54"/>
      <c r="C80" s="93"/>
      <c r="D80" s="55"/>
      <c r="E80" s="56"/>
      <c r="F80" s="57"/>
    </row>
  </sheetData>
  <mergeCells count="2">
    <mergeCell ref="A2:F2"/>
    <mergeCell ref="B79:D79"/>
  </mergeCells>
  <pageMargins left="0.74803149606299213" right="0.15748031496062992" top="0.19685039370078741" bottom="0.19685039370078741" header="0.51181102362204722" footer="0.51181102362204722"/>
  <pageSetup paperSize="9" scale="9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17"/>
  <sheetViews>
    <sheetView view="pageBreakPreview" topLeftCell="A10" zoomScale="90" zoomScaleNormal="100" zoomScaleSheetLayoutView="90" workbookViewId="0">
      <selection activeCell="K20" sqref="K20"/>
    </sheetView>
  </sheetViews>
  <sheetFormatPr defaultRowHeight="12.75"/>
  <cols>
    <col min="1" max="1" width="6.140625" customWidth="1"/>
    <col min="2" max="2" width="45.5703125" customWidth="1"/>
    <col min="3" max="4" width="10.5703125" customWidth="1"/>
    <col min="5" max="6" width="15.5703125" customWidth="1"/>
  </cols>
  <sheetData>
    <row r="1" spans="1:6" ht="15.75">
      <c r="A1" s="26"/>
      <c r="B1" s="26"/>
      <c r="C1" s="26"/>
      <c r="D1" s="26"/>
      <c r="E1" s="26"/>
      <c r="F1" s="26"/>
    </row>
    <row r="2" spans="1:6" ht="15.75">
      <c r="A2" s="217" t="s">
        <v>19</v>
      </c>
      <c r="B2" s="217"/>
      <c r="C2" s="217"/>
      <c r="D2" s="217"/>
      <c r="E2" s="217"/>
      <c r="F2" s="217"/>
    </row>
    <row r="3" spans="1:6" ht="15.75">
      <c r="A3" s="27"/>
      <c r="B3" s="32"/>
      <c r="C3" s="29"/>
      <c r="D3" s="30"/>
      <c r="E3" s="51"/>
      <c r="F3" s="52"/>
    </row>
    <row r="4" spans="1:6" ht="15.75">
      <c r="A4" s="22" t="s">
        <v>17</v>
      </c>
      <c r="B4" s="23" t="s">
        <v>7</v>
      </c>
      <c r="C4" s="23" t="s">
        <v>11</v>
      </c>
      <c r="D4" s="24" t="s">
        <v>8</v>
      </c>
      <c r="E4" s="22" t="s">
        <v>9</v>
      </c>
      <c r="F4" s="22" t="s">
        <v>10</v>
      </c>
    </row>
    <row r="5" spans="1:6" ht="15.75">
      <c r="A5" s="27"/>
      <c r="B5" s="32"/>
      <c r="C5" s="29"/>
      <c r="D5" s="30"/>
      <c r="E5" s="51"/>
      <c r="F5" s="52"/>
    </row>
    <row r="6" spans="1:6" ht="15.75">
      <c r="A6" s="27"/>
      <c r="B6" s="43" t="s">
        <v>135</v>
      </c>
      <c r="C6" s="29"/>
      <c r="D6" s="30"/>
      <c r="E6" s="31"/>
      <c r="F6" s="25"/>
    </row>
    <row r="7" spans="1:6" ht="15.75">
      <c r="A7" s="27"/>
      <c r="B7" s="43"/>
      <c r="C7" s="29"/>
      <c r="D7" s="30"/>
      <c r="E7" s="31"/>
      <c r="F7" s="25"/>
    </row>
    <row r="8" spans="1:6" ht="347.45" customHeight="1">
      <c r="A8" s="73" t="s">
        <v>0</v>
      </c>
      <c r="B8" s="33" t="s">
        <v>128</v>
      </c>
      <c r="C8" s="25"/>
      <c r="D8" s="25"/>
      <c r="E8" s="25"/>
      <c r="F8" s="25"/>
    </row>
    <row r="9" spans="1:6" ht="67.5" customHeight="1">
      <c r="A9" s="60" t="s">
        <v>23</v>
      </c>
      <c r="B9" s="40" t="s">
        <v>153</v>
      </c>
      <c r="C9" s="52" t="s">
        <v>2</v>
      </c>
      <c r="D9" s="25">
        <v>7</v>
      </c>
      <c r="E9" s="25">
        <v>0</v>
      </c>
      <c r="F9" s="25">
        <f t="shared" ref="F9:F13" si="0">D9*E9</f>
        <v>0</v>
      </c>
    </row>
    <row r="10" spans="1:6" ht="66" customHeight="1">
      <c r="A10" s="60" t="s">
        <v>87</v>
      </c>
      <c r="B10" s="40" t="s">
        <v>158</v>
      </c>
      <c r="C10" s="52" t="s">
        <v>2</v>
      </c>
      <c r="D10" s="25">
        <v>2</v>
      </c>
      <c r="E10" s="25">
        <v>0</v>
      </c>
      <c r="F10" s="25">
        <f t="shared" ref="F10:F11" si="1">D10*E10</f>
        <v>0</v>
      </c>
    </row>
    <row r="11" spans="1:6" ht="68.25" customHeight="1">
      <c r="A11" s="60" t="s">
        <v>88</v>
      </c>
      <c r="B11" s="40" t="s">
        <v>154</v>
      </c>
      <c r="C11" s="52" t="s">
        <v>2</v>
      </c>
      <c r="D11" s="25">
        <v>1</v>
      </c>
      <c r="E11" s="25">
        <v>0</v>
      </c>
      <c r="F11" s="25">
        <f t="shared" si="1"/>
        <v>0</v>
      </c>
    </row>
    <row r="12" spans="1:6" ht="68.25" customHeight="1">
      <c r="A12" s="60" t="s">
        <v>89</v>
      </c>
      <c r="B12" s="40" t="s">
        <v>155</v>
      </c>
      <c r="C12" s="52" t="s">
        <v>2</v>
      </c>
      <c r="D12" s="25">
        <v>1</v>
      </c>
      <c r="E12" s="25">
        <v>0</v>
      </c>
      <c r="F12" s="25">
        <f t="shared" ref="F12" si="2">D12*E12</f>
        <v>0</v>
      </c>
    </row>
    <row r="13" spans="1:6" ht="114.95" customHeight="1">
      <c r="A13" s="60" t="s">
        <v>86</v>
      </c>
      <c r="B13" s="74" t="s">
        <v>159</v>
      </c>
      <c r="C13" s="52" t="s">
        <v>2</v>
      </c>
      <c r="D13" s="25">
        <v>1</v>
      </c>
      <c r="E13" s="25">
        <v>0</v>
      </c>
      <c r="F13" s="25">
        <f t="shared" si="0"/>
        <v>0</v>
      </c>
    </row>
    <row r="14" spans="1:6" ht="115.5" customHeight="1">
      <c r="A14" s="60" t="s">
        <v>1</v>
      </c>
      <c r="B14" s="74" t="s">
        <v>160</v>
      </c>
      <c r="C14" s="52" t="s">
        <v>2</v>
      </c>
      <c r="D14" s="25">
        <v>1</v>
      </c>
      <c r="E14" s="25">
        <v>0</v>
      </c>
      <c r="F14" s="25">
        <f t="shared" ref="F14" si="3">D14*E14</f>
        <v>0</v>
      </c>
    </row>
    <row r="15" spans="1:6" ht="15.75">
      <c r="A15" s="60"/>
      <c r="B15" s="74"/>
      <c r="C15" s="52"/>
      <c r="D15" s="25"/>
      <c r="E15" s="25"/>
      <c r="F15" s="25"/>
    </row>
    <row r="16" spans="1:6" ht="16.5" thickBot="1">
      <c r="A16" s="26"/>
      <c r="B16" s="26"/>
      <c r="C16" s="26"/>
      <c r="D16" s="26"/>
      <c r="E16" s="26"/>
      <c r="F16" s="26"/>
    </row>
    <row r="17" spans="1:6" ht="15" customHeight="1" thickBot="1">
      <c r="A17" s="66" t="s">
        <v>139</v>
      </c>
      <c r="B17" s="67" t="s">
        <v>31</v>
      </c>
      <c r="C17" s="68"/>
      <c r="D17" s="69"/>
      <c r="E17" s="70"/>
      <c r="F17" s="71">
        <f>SUM(F9:F16)</f>
        <v>0</v>
      </c>
    </row>
  </sheetData>
  <mergeCells count="1">
    <mergeCell ref="A2:F2"/>
  </mergeCells>
  <pageMargins left="0.74803149606299213" right="0.15748031496062992" top="0.19685039370078741" bottom="0.19685039370078741" header="0.51181102362204722" footer="0.51181102362204722"/>
  <pageSetup paperSize="9" scale="91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H64"/>
  <sheetViews>
    <sheetView view="pageBreakPreview" topLeftCell="A19" zoomScaleNormal="100" zoomScaleSheetLayoutView="100" workbookViewId="0">
      <selection activeCell="E29" sqref="E29"/>
    </sheetView>
  </sheetViews>
  <sheetFormatPr defaultRowHeight="12.75"/>
  <cols>
    <col min="1" max="1" width="6.28515625" style="85" customWidth="1"/>
    <col min="2" max="2" width="45.5703125" customWidth="1"/>
    <col min="3" max="4" width="10.5703125" customWidth="1"/>
    <col min="5" max="6" width="15.5703125" customWidth="1"/>
  </cols>
  <sheetData>
    <row r="1" spans="1:8" ht="15.75">
      <c r="A1" s="26"/>
      <c r="B1" s="26"/>
      <c r="C1" s="26"/>
      <c r="D1" s="26"/>
      <c r="E1" s="26"/>
      <c r="F1" s="26"/>
    </row>
    <row r="2" spans="1:8" ht="15.75">
      <c r="A2" s="217" t="s">
        <v>19</v>
      </c>
      <c r="B2" s="217"/>
      <c r="C2" s="217"/>
      <c r="D2" s="217"/>
      <c r="E2" s="217"/>
      <c r="F2" s="217"/>
    </row>
    <row r="3" spans="1:8" ht="15.75">
      <c r="A3" s="27"/>
      <c r="B3" s="32"/>
      <c r="C3" s="29"/>
      <c r="D3" s="30"/>
      <c r="E3" s="51"/>
      <c r="F3" s="52"/>
    </row>
    <row r="4" spans="1:8" ht="15.75">
      <c r="A4" s="22" t="s">
        <v>17</v>
      </c>
      <c r="B4" s="23" t="s">
        <v>7</v>
      </c>
      <c r="C4" s="23" t="s">
        <v>11</v>
      </c>
      <c r="D4" s="24" t="s">
        <v>8</v>
      </c>
      <c r="E4" s="22" t="s">
        <v>9</v>
      </c>
      <c r="F4" s="22" t="s">
        <v>10</v>
      </c>
    </row>
    <row r="5" spans="1:8" ht="15.75">
      <c r="A5" s="163"/>
      <c r="B5" s="164"/>
      <c r="C5" s="164"/>
      <c r="D5" s="165"/>
      <c r="E5" s="163"/>
      <c r="F5" s="163"/>
    </row>
    <row r="6" spans="1:8" ht="15.75">
      <c r="A6" s="163"/>
      <c r="B6" s="166" t="s">
        <v>136</v>
      </c>
      <c r="C6" s="164"/>
      <c r="D6" s="165"/>
      <c r="E6" s="163"/>
      <c r="F6" s="163"/>
    </row>
    <row r="7" spans="1:8" ht="15.75">
      <c r="A7" s="142"/>
      <c r="B7" s="143"/>
      <c r="C7" s="142"/>
      <c r="D7" s="144"/>
      <c r="E7" s="145"/>
      <c r="F7" s="146"/>
    </row>
    <row r="8" spans="1:8" ht="78.75">
      <c r="A8" s="147" t="s">
        <v>0</v>
      </c>
      <c r="B8" s="148" t="s">
        <v>108</v>
      </c>
      <c r="C8" s="149" t="s">
        <v>41</v>
      </c>
      <c r="D8" s="149">
        <v>1</v>
      </c>
      <c r="E8" s="150">
        <v>0</v>
      </c>
      <c r="F8" s="151">
        <f>IF(ISTEXT(C8),D8*E8,"")</f>
        <v>0</v>
      </c>
      <c r="H8" s="138"/>
    </row>
    <row r="9" spans="1:8" ht="15.75">
      <c r="A9" s="147"/>
      <c r="B9" s="148"/>
      <c r="C9" s="149"/>
      <c r="D9" s="149"/>
      <c r="E9" s="150"/>
      <c r="F9" s="151"/>
    </row>
    <row r="10" spans="1:8" ht="63">
      <c r="A10" s="147" t="s">
        <v>42</v>
      </c>
      <c r="B10" s="148" t="s">
        <v>43</v>
      </c>
      <c r="C10" s="149" t="s">
        <v>41</v>
      </c>
      <c r="D10" s="149">
        <v>1</v>
      </c>
      <c r="E10" s="150">
        <v>0</v>
      </c>
      <c r="F10" s="151">
        <f>D10*E10</f>
        <v>0</v>
      </c>
    </row>
    <row r="11" spans="1:8" ht="15.75">
      <c r="A11" s="147"/>
      <c r="B11" s="148"/>
      <c r="C11" s="149"/>
      <c r="D11" s="149"/>
      <c r="E11" s="150"/>
      <c r="F11" s="151"/>
    </row>
    <row r="12" spans="1:8" ht="63">
      <c r="A12" s="147" t="s">
        <v>1</v>
      </c>
      <c r="B12" s="148" t="s">
        <v>44</v>
      </c>
      <c r="C12" s="149" t="s">
        <v>41</v>
      </c>
      <c r="D12" s="149">
        <v>1</v>
      </c>
      <c r="E12" s="150">
        <v>0</v>
      </c>
      <c r="F12" s="151">
        <f>D12*E12</f>
        <v>0</v>
      </c>
    </row>
    <row r="13" spans="1:8" ht="15.75">
      <c r="A13" s="147"/>
      <c r="B13" s="148"/>
      <c r="C13" s="149"/>
      <c r="D13" s="149"/>
      <c r="E13" s="150"/>
      <c r="F13" s="151"/>
    </row>
    <row r="14" spans="1:8" ht="31.5">
      <c r="A14" s="147" t="s">
        <v>45</v>
      </c>
      <c r="B14" s="148" t="s">
        <v>46</v>
      </c>
      <c r="C14" s="149" t="s">
        <v>2</v>
      </c>
      <c r="D14" s="149">
        <v>1</v>
      </c>
      <c r="E14" s="150">
        <v>0</v>
      </c>
      <c r="F14" s="151">
        <f>D14*E14</f>
        <v>0</v>
      </c>
    </row>
    <row r="15" spans="1:8" ht="15.75">
      <c r="A15" s="147"/>
      <c r="B15" s="152"/>
      <c r="C15" s="149"/>
      <c r="D15" s="149"/>
      <c r="E15" s="150"/>
      <c r="F15" s="151"/>
    </row>
    <row r="16" spans="1:8" ht="47.25">
      <c r="A16" s="147" t="s">
        <v>47</v>
      </c>
      <c r="B16" s="148" t="s">
        <v>48</v>
      </c>
      <c r="C16" s="149" t="s">
        <v>40</v>
      </c>
      <c r="D16" s="149">
        <v>3</v>
      </c>
      <c r="E16" s="150">
        <v>0</v>
      </c>
      <c r="F16" s="151">
        <f>D16*E16</f>
        <v>0</v>
      </c>
    </row>
    <row r="17" spans="1:6" ht="15.75">
      <c r="A17" s="147"/>
      <c r="B17" s="148"/>
      <c r="C17" s="149"/>
      <c r="D17" s="149"/>
      <c r="E17" s="150"/>
      <c r="F17" s="151"/>
    </row>
    <row r="18" spans="1:6" ht="31.5">
      <c r="A18" s="147" t="s">
        <v>49</v>
      </c>
      <c r="B18" s="148" t="s">
        <v>50</v>
      </c>
      <c r="C18" s="149" t="s">
        <v>41</v>
      </c>
      <c r="D18" s="149">
        <v>1</v>
      </c>
      <c r="E18" s="150">
        <v>0</v>
      </c>
      <c r="F18" s="151">
        <f>D18*E18</f>
        <v>0</v>
      </c>
    </row>
    <row r="19" spans="1:6" ht="15.75">
      <c r="A19" s="147"/>
      <c r="B19" s="148"/>
      <c r="C19" s="149"/>
      <c r="D19" s="149"/>
      <c r="E19" s="150"/>
      <c r="F19" s="151"/>
    </row>
    <row r="20" spans="1:6" ht="47.25">
      <c r="A20" s="147" t="s">
        <v>51</v>
      </c>
      <c r="B20" s="148" t="s">
        <v>52</v>
      </c>
      <c r="C20" s="149" t="s">
        <v>2</v>
      </c>
      <c r="D20" s="149">
        <v>1</v>
      </c>
      <c r="E20" s="150">
        <v>0</v>
      </c>
      <c r="F20" s="151">
        <f>D20*E20</f>
        <v>0</v>
      </c>
    </row>
    <row r="21" spans="1:6" ht="15.75">
      <c r="A21" s="147"/>
      <c r="B21" s="148"/>
      <c r="C21" s="149"/>
      <c r="D21" s="149"/>
      <c r="E21" s="150"/>
      <c r="F21" s="151"/>
    </row>
    <row r="22" spans="1:6" ht="31.5">
      <c r="A22" s="147" t="s">
        <v>53</v>
      </c>
      <c r="B22" s="148" t="s">
        <v>54</v>
      </c>
      <c r="C22" s="149" t="s">
        <v>2</v>
      </c>
      <c r="D22" s="149">
        <v>1</v>
      </c>
      <c r="E22" s="150">
        <v>0</v>
      </c>
      <c r="F22" s="151">
        <f>D22*E22</f>
        <v>0</v>
      </c>
    </row>
    <row r="23" spans="1:6" ht="15.75">
      <c r="A23" s="147"/>
      <c r="B23" s="148"/>
      <c r="C23" s="149"/>
      <c r="D23" s="149"/>
      <c r="E23" s="150"/>
      <c r="F23" s="151"/>
    </row>
    <row r="24" spans="1:6" ht="15.75">
      <c r="A24" s="147" t="s">
        <v>55</v>
      </c>
      <c r="B24" s="148" t="s">
        <v>56</v>
      </c>
      <c r="C24" s="149"/>
      <c r="D24" s="149"/>
      <c r="E24" s="150"/>
      <c r="F24" s="151"/>
    </row>
    <row r="25" spans="1:6" ht="15.75">
      <c r="A25" s="147"/>
      <c r="B25" s="148" t="s">
        <v>57</v>
      </c>
      <c r="C25" s="149" t="s">
        <v>2</v>
      </c>
      <c r="D25" s="149">
        <v>2</v>
      </c>
      <c r="E25" s="150">
        <v>0</v>
      </c>
      <c r="F25" s="151">
        <f>D25*E25</f>
        <v>0</v>
      </c>
    </row>
    <row r="26" spans="1:6" ht="15.75">
      <c r="A26" s="147"/>
      <c r="B26" s="148" t="s">
        <v>58</v>
      </c>
      <c r="C26" s="149" t="s">
        <v>2</v>
      </c>
      <c r="D26" s="149">
        <v>1</v>
      </c>
      <c r="E26" s="150">
        <v>0</v>
      </c>
      <c r="F26" s="151">
        <f>D26*E26</f>
        <v>0</v>
      </c>
    </row>
    <row r="27" spans="1:6" ht="15.75">
      <c r="A27" s="147"/>
      <c r="B27" s="148" t="s">
        <v>59</v>
      </c>
      <c r="C27" s="149" t="s">
        <v>2</v>
      </c>
      <c r="D27" s="149">
        <v>2</v>
      </c>
      <c r="E27" s="150">
        <v>0</v>
      </c>
      <c r="F27" s="151">
        <f>D27*E27</f>
        <v>0</v>
      </c>
    </row>
    <row r="28" spans="1:6" ht="15.75">
      <c r="A28" s="147"/>
      <c r="B28" s="148"/>
      <c r="C28" s="149"/>
      <c r="D28" s="149"/>
      <c r="E28" s="150"/>
      <c r="F28" s="151"/>
    </row>
    <row r="29" spans="1:6" ht="47.25">
      <c r="A29" s="147" t="s">
        <v>60</v>
      </c>
      <c r="B29" s="148" t="s">
        <v>61</v>
      </c>
      <c r="C29" s="149"/>
      <c r="D29" s="149"/>
      <c r="E29" s="150"/>
      <c r="F29" s="151"/>
    </row>
    <row r="30" spans="1:6" ht="15.75">
      <c r="A30" s="147"/>
      <c r="B30" s="148" t="s">
        <v>62</v>
      </c>
      <c r="C30" s="149" t="s">
        <v>40</v>
      </c>
      <c r="D30" s="149">
        <v>6</v>
      </c>
      <c r="E30" s="150">
        <v>0</v>
      </c>
      <c r="F30" s="151">
        <f>D30*E30</f>
        <v>0</v>
      </c>
    </row>
    <row r="31" spans="1:6" ht="15.75">
      <c r="A31" s="147"/>
      <c r="B31" s="148" t="s">
        <v>63</v>
      </c>
      <c r="C31" s="149" t="s">
        <v>40</v>
      </c>
      <c r="D31" s="149">
        <v>3</v>
      </c>
      <c r="E31" s="150">
        <v>0</v>
      </c>
      <c r="F31" s="151">
        <f>D31*E31</f>
        <v>0</v>
      </c>
    </row>
    <row r="32" spans="1:6" ht="15.75">
      <c r="A32" s="147"/>
      <c r="B32" s="148"/>
      <c r="C32" s="149"/>
      <c r="D32" s="149"/>
      <c r="E32" s="150"/>
      <c r="F32" s="151"/>
    </row>
    <row r="33" spans="1:6" ht="31.5">
      <c r="A33" s="147" t="s">
        <v>64</v>
      </c>
      <c r="B33" s="148" t="s">
        <v>65</v>
      </c>
      <c r="C33" s="149" t="s">
        <v>41</v>
      </c>
      <c r="D33" s="149">
        <v>1</v>
      </c>
      <c r="E33" s="150">
        <v>0</v>
      </c>
      <c r="F33" s="151">
        <f>D33*E33</f>
        <v>0</v>
      </c>
    </row>
    <row r="34" spans="1:6" ht="15.75">
      <c r="A34" s="147"/>
      <c r="B34" s="148"/>
      <c r="C34" s="149"/>
      <c r="D34" s="149"/>
      <c r="E34" s="150"/>
      <c r="F34" s="151"/>
    </row>
    <row r="35" spans="1:6" ht="15.75">
      <c r="A35" s="147" t="s">
        <v>66</v>
      </c>
      <c r="B35" s="153" t="s">
        <v>67</v>
      </c>
      <c r="C35" s="149" t="s">
        <v>41</v>
      </c>
      <c r="D35" s="149">
        <v>1</v>
      </c>
      <c r="E35" s="150">
        <v>0</v>
      </c>
      <c r="F35" s="151">
        <f>D35*E35</f>
        <v>0</v>
      </c>
    </row>
    <row r="36" spans="1:6" ht="15.75">
      <c r="A36" s="147"/>
      <c r="B36" s="148"/>
      <c r="C36" s="149"/>
      <c r="D36" s="149"/>
      <c r="E36" s="150"/>
      <c r="F36" s="151"/>
    </row>
    <row r="37" spans="1:6" ht="15.75">
      <c r="A37" s="147" t="s">
        <v>68</v>
      </c>
      <c r="B37" s="148" t="s">
        <v>69</v>
      </c>
      <c r="C37" s="149" t="s">
        <v>41</v>
      </c>
      <c r="D37" s="149">
        <v>1</v>
      </c>
      <c r="E37" s="150">
        <v>0</v>
      </c>
      <c r="F37" s="151">
        <f>D37*E37</f>
        <v>0</v>
      </c>
    </row>
    <row r="38" spans="1:6" ht="15.75">
      <c r="A38" s="147"/>
      <c r="B38" s="148"/>
      <c r="C38" s="149"/>
      <c r="D38" s="149"/>
      <c r="E38" s="150"/>
      <c r="F38" s="151"/>
    </row>
    <row r="39" spans="1:6" ht="31.5">
      <c r="A39" s="147" t="s">
        <v>70</v>
      </c>
      <c r="B39" s="148" t="s">
        <v>71</v>
      </c>
      <c r="C39" s="149" t="s">
        <v>41</v>
      </c>
      <c r="D39" s="149">
        <v>1</v>
      </c>
      <c r="E39" s="150">
        <v>0</v>
      </c>
      <c r="F39" s="151">
        <f>D39*E39</f>
        <v>0</v>
      </c>
    </row>
    <row r="40" spans="1:6" ht="15.75">
      <c r="A40" s="147"/>
      <c r="B40" s="152"/>
      <c r="C40" s="149"/>
      <c r="D40" s="149"/>
      <c r="E40" s="150"/>
      <c r="F40" s="151"/>
    </row>
    <row r="41" spans="1:6" ht="31.5">
      <c r="A41" s="147" t="s">
        <v>72</v>
      </c>
      <c r="B41" s="148" t="s">
        <v>73</v>
      </c>
      <c r="C41" s="149" t="s">
        <v>41</v>
      </c>
      <c r="D41" s="149">
        <v>1</v>
      </c>
      <c r="E41" s="150">
        <v>0</v>
      </c>
      <c r="F41" s="151">
        <f>D41*E41</f>
        <v>0</v>
      </c>
    </row>
    <row r="42" spans="1:6" ht="15.75">
      <c r="A42" s="147"/>
      <c r="B42" s="153"/>
      <c r="C42" s="149"/>
      <c r="D42" s="149"/>
      <c r="E42" s="150"/>
      <c r="F42" s="151"/>
    </row>
    <row r="43" spans="1:6" ht="15.75">
      <c r="A43" s="147" t="s">
        <v>74</v>
      </c>
      <c r="B43" s="148" t="s">
        <v>75</v>
      </c>
      <c r="C43" s="149" t="s">
        <v>41</v>
      </c>
      <c r="D43" s="149">
        <v>1</v>
      </c>
      <c r="E43" s="150">
        <v>0</v>
      </c>
      <c r="F43" s="151">
        <f>D43*E43</f>
        <v>0</v>
      </c>
    </row>
    <row r="44" spans="1:6" ht="15.75">
      <c r="A44" s="147"/>
      <c r="B44" s="148"/>
      <c r="C44" s="149"/>
      <c r="D44" s="149"/>
      <c r="E44" s="150"/>
      <c r="F44" s="151"/>
    </row>
    <row r="45" spans="1:6" ht="141.75">
      <c r="A45" s="147" t="s">
        <v>76</v>
      </c>
      <c r="B45" s="148" t="s">
        <v>77</v>
      </c>
      <c r="C45" s="149" t="s">
        <v>41</v>
      </c>
      <c r="D45" s="149">
        <v>1</v>
      </c>
      <c r="E45" s="150">
        <v>0</v>
      </c>
      <c r="F45" s="151">
        <f>D45*E45</f>
        <v>0</v>
      </c>
    </row>
    <row r="46" spans="1:6" ht="15.75">
      <c r="A46" s="147"/>
      <c r="B46" s="148"/>
      <c r="C46" s="149"/>
      <c r="D46" s="149"/>
      <c r="E46" s="150"/>
      <c r="F46" s="151"/>
    </row>
    <row r="47" spans="1:6" ht="31.5">
      <c r="A47" s="147" t="s">
        <v>78</v>
      </c>
      <c r="B47" s="148" t="s">
        <v>79</v>
      </c>
      <c r="C47" s="149" t="s">
        <v>41</v>
      </c>
      <c r="D47" s="149">
        <v>1</v>
      </c>
      <c r="E47" s="150">
        <v>0</v>
      </c>
      <c r="F47" s="151">
        <f>D47*E47</f>
        <v>0</v>
      </c>
    </row>
    <row r="48" spans="1:6" ht="15.75">
      <c r="A48" s="147"/>
      <c r="B48" s="148"/>
      <c r="C48" s="149"/>
      <c r="D48" s="149"/>
      <c r="E48" s="150"/>
      <c r="F48" s="151"/>
    </row>
    <row r="49" spans="1:6" ht="15.75">
      <c r="A49" s="147" t="s">
        <v>80</v>
      </c>
      <c r="B49" s="148" t="s">
        <v>81</v>
      </c>
      <c r="C49" s="149" t="s">
        <v>41</v>
      </c>
      <c r="D49" s="149">
        <v>1</v>
      </c>
      <c r="E49" s="150">
        <v>0</v>
      </c>
      <c r="F49" s="151">
        <f>D49*E49</f>
        <v>0</v>
      </c>
    </row>
    <row r="50" spans="1:6" ht="15.75">
      <c r="A50" s="147"/>
      <c r="B50" s="148"/>
      <c r="C50" s="149"/>
      <c r="D50" s="149"/>
      <c r="E50" s="150"/>
      <c r="F50" s="151"/>
    </row>
    <row r="51" spans="1:6" ht="63">
      <c r="A51" s="147" t="s">
        <v>82</v>
      </c>
      <c r="B51" s="148" t="s">
        <v>83</v>
      </c>
      <c r="C51" s="149" t="s">
        <v>41</v>
      </c>
      <c r="D51" s="149">
        <v>1</v>
      </c>
      <c r="E51" s="150">
        <v>0</v>
      </c>
      <c r="F51" s="151">
        <f>D51*E51</f>
        <v>0</v>
      </c>
    </row>
    <row r="52" spans="1:6" ht="15.75">
      <c r="A52" s="147"/>
      <c r="B52" s="148"/>
      <c r="C52" s="149"/>
      <c r="D52" s="149"/>
      <c r="E52" s="150"/>
      <c r="F52" s="151"/>
    </row>
    <row r="53" spans="1:6" ht="78.75">
      <c r="A53" s="147" t="s">
        <v>85</v>
      </c>
      <c r="B53" s="148" t="s">
        <v>84</v>
      </c>
      <c r="C53" s="149" t="s">
        <v>2</v>
      </c>
      <c r="D53" s="149">
        <v>25</v>
      </c>
      <c r="E53" s="150">
        <v>0</v>
      </c>
      <c r="F53" s="151">
        <f>IF(ISTEXT(C53),D53*E53,"")</f>
        <v>0</v>
      </c>
    </row>
    <row r="54" spans="1:6" ht="15.75">
      <c r="A54" s="147"/>
      <c r="B54" s="148"/>
      <c r="C54" s="149"/>
      <c r="D54" s="149"/>
      <c r="E54" s="150"/>
      <c r="F54" s="151"/>
    </row>
    <row r="55" spans="1:6" ht="16.5" thickBot="1">
      <c r="A55" s="154"/>
      <c r="B55" s="155"/>
      <c r="C55" s="156"/>
      <c r="D55" s="156"/>
      <c r="E55" s="157"/>
      <c r="F55" s="157"/>
    </row>
    <row r="56" spans="1:6" ht="16.5" thickBot="1">
      <c r="A56" s="66" t="s">
        <v>28</v>
      </c>
      <c r="B56" s="218" t="s">
        <v>140</v>
      </c>
      <c r="C56" s="218"/>
      <c r="D56" s="218"/>
      <c r="E56" s="70"/>
      <c r="F56" s="158">
        <f>SUM(F8:F55)</f>
        <v>0</v>
      </c>
    </row>
    <row r="57" spans="1:6" ht="16.5" thickBot="1">
      <c r="A57" s="66"/>
      <c r="B57" s="218"/>
      <c r="C57" s="218"/>
      <c r="D57" s="218"/>
      <c r="E57" s="70"/>
      <c r="F57" s="71"/>
    </row>
    <row r="58" spans="1:6" ht="18.75" customHeight="1">
      <c r="A58" s="219"/>
      <c r="B58" s="219"/>
      <c r="C58" s="219"/>
      <c r="D58" s="219"/>
      <c r="E58" s="219"/>
      <c r="F58" s="219"/>
    </row>
    <row r="59" spans="1:6" ht="18.75" customHeight="1">
      <c r="A59" s="219"/>
      <c r="B59" s="219"/>
      <c r="C59" s="219"/>
      <c r="D59" s="219"/>
      <c r="E59" s="219"/>
      <c r="F59" s="219"/>
    </row>
    <row r="60" spans="1:6" ht="18.75" customHeight="1">
      <c r="A60" s="219"/>
      <c r="B60" s="219"/>
      <c r="C60" s="219"/>
      <c r="D60" s="219"/>
      <c r="E60" s="219"/>
      <c r="F60" s="219"/>
    </row>
    <row r="61" spans="1:6" ht="18.75">
      <c r="A61" s="159"/>
      <c r="B61" s="160"/>
      <c r="C61" s="159"/>
      <c r="D61" s="159"/>
      <c r="E61" s="161"/>
      <c r="F61" s="162"/>
    </row>
    <row r="62" spans="1:6" ht="18.75">
      <c r="A62" s="126"/>
      <c r="B62" s="128"/>
      <c r="C62" s="127"/>
      <c r="D62" s="127"/>
      <c r="E62" s="130"/>
      <c r="F62" s="131"/>
    </row>
    <row r="63" spans="1:6" ht="18.75">
      <c r="A63" s="126"/>
      <c r="B63" s="129"/>
      <c r="C63" s="127"/>
      <c r="D63" s="127"/>
      <c r="E63" s="130"/>
      <c r="F63" s="132"/>
    </row>
    <row r="64" spans="1:6" ht="18.75">
      <c r="A64" s="126"/>
      <c r="B64" s="133"/>
      <c r="C64" s="126"/>
      <c r="D64" s="126"/>
      <c r="E64" s="134"/>
      <c r="F64" s="135"/>
    </row>
  </sheetData>
  <mergeCells count="4">
    <mergeCell ref="A58:F60"/>
    <mergeCell ref="A2:F2"/>
    <mergeCell ref="B57:D57"/>
    <mergeCell ref="B56:D56"/>
  </mergeCells>
  <pageMargins left="0.74803149606299213" right="0.15748031496062992" top="0.19685039370078741" bottom="0.19685039370078741" header="0.51181102362204722" footer="0.51181102362204722"/>
  <pageSetup paperSize="9" scale="91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2:F17"/>
  <sheetViews>
    <sheetView view="pageBreakPreview" zoomScaleNormal="100" zoomScaleSheetLayoutView="100" workbookViewId="0">
      <selection activeCell="E20" sqref="E20"/>
    </sheetView>
  </sheetViews>
  <sheetFormatPr defaultRowHeight="15.75"/>
  <cols>
    <col min="1" max="1" width="5.5703125" style="26" customWidth="1"/>
    <col min="2" max="2" width="45.5703125" style="26" customWidth="1"/>
    <col min="3" max="4" width="10.5703125" style="26" customWidth="1"/>
    <col min="5" max="6" width="15.5703125" style="26" customWidth="1"/>
  </cols>
  <sheetData>
    <row r="2" spans="1:6">
      <c r="A2" s="217" t="s">
        <v>19</v>
      </c>
      <c r="B2" s="217"/>
      <c r="C2" s="217"/>
      <c r="D2" s="217"/>
      <c r="E2" s="217"/>
      <c r="F2" s="217"/>
    </row>
    <row r="3" spans="1:6">
      <c r="A3" s="27"/>
      <c r="B3" s="32"/>
      <c r="C3" s="29"/>
      <c r="D3" s="30"/>
      <c r="E3" s="51"/>
      <c r="F3" s="52"/>
    </row>
    <row r="4" spans="1:6">
      <c r="A4" s="22" t="s">
        <v>17</v>
      </c>
      <c r="B4" s="23" t="s">
        <v>7</v>
      </c>
      <c r="C4" s="23" t="s">
        <v>11</v>
      </c>
      <c r="D4" s="24" t="s">
        <v>8</v>
      </c>
      <c r="E4" s="22" t="s">
        <v>9</v>
      </c>
      <c r="F4" s="22" t="s">
        <v>10</v>
      </c>
    </row>
    <row r="5" spans="1:6">
      <c r="A5" s="27"/>
      <c r="B5" s="32"/>
      <c r="C5" s="29"/>
      <c r="D5" s="30"/>
      <c r="E5" s="51"/>
      <c r="F5" s="52"/>
    </row>
    <row r="6" spans="1:6">
      <c r="A6" s="27"/>
      <c r="B6" s="79" t="s">
        <v>137</v>
      </c>
      <c r="C6" s="29"/>
      <c r="D6" s="30"/>
      <c r="E6" s="51"/>
      <c r="F6" s="52"/>
    </row>
    <row r="7" spans="1:6">
      <c r="A7" s="27"/>
      <c r="B7" s="32"/>
      <c r="C7" s="29"/>
      <c r="D7" s="30"/>
      <c r="E7" s="51"/>
      <c r="F7" s="52"/>
    </row>
    <row r="8" spans="1:6" ht="31.5">
      <c r="A8" s="27" t="s">
        <v>0</v>
      </c>
      <c r="B8" s="32" t="s">
        <v>123</v>
      </c>
      <c r="C8" s="29" t="s">
        <v>20</v>
      </c>
      <c r="D8" s="30">
        <v>1</v>
      </c>
      <c r="E8" s="51">
        <v>0</v>
      </c>
      <c r="F8" s="52">
        <f>D8*E8</f>
        <v>0</v>
      </c>
    </row>
    <row r="9" spans="1:6">
      <c r="A9" s="27"/>
      <c r="B9" s="32"/>
      <c r="C9" s="29"/>
      <c r="D9" s="30"/>
      <c r="E9" s="51"/>
      <c r="F9" s="52"/>
    </row>
    <row r="10" spans="1:6" ht="78.75">
      <c r="A10" s="27" t="s">
        <v>86</v>
      </c>
      <c r="B10" s="32" t="s">
        <v>124</v>
      </c>
      <c r="C10" s="29" t="s">
        <v>20</v>
      </c>
      <c r="D10" s="30">
        <v>1</v>
      </c>
      <c r="E10" s="51">
        <v>0</v>
      </c>
      <c r="F10" s="52">
        <f>D10*E10</f>
        <v>0</v>
      </c>
    </row>
    <row r="11" spans="1:6">
      <c r="A11" s="27"/>
      <c r="B11" s="32"/>
      <c r="C11" s="29"/>
      <c r="D11" s="30"/>
      <c r="E11" s="51"/>
      <c r="F11" s="52"/>
    </row>
    <row r="12" spans="1:6" ht="47.25">
      <c r="A12" s="27" t="s">
        <v>1</v>
      </c>
      <c r="B12" s="32" t="s">
        <v>125</v>
      </c>
      <c r="C12" s="29" t="s">
        <v>20</v>
      </c>
      <c r="D12" s="30">
        <v>1</v>
      </c>
      <c r="E12" s="51">
        <v>0</v>
      </c>
      <c r="F12" s="52">
        <f>D12*E12</f>
        <v>0</v>
      </c>
    </row>
    <row r="13" spans="1:6">
      <c r="A13" s="27"/>
      <c r="B13" s="32"/>
      <c r="C13" s="29"/>
      <c r="D13" s="30"/>
      <c r="E13" s="51"/>
      <c r="F13" s="52"/>
    </row>
    <row r="14" spans="1:6">
      <c r="A14" s="27"/>
      <c r="B14" s="32"/>
      <c r="C14" s="29"/>
      <c r="D14" s="30"/>
      <c r="E14" s="51"/>
      <c r="F14" s="52"/>
    </row>
    <row r="15" spans="1:6">
      <c r="A15" s="27"/>
      <c r="B15" s="32"/>
      <c r="C15" s="29"/>
      <c r="D15" s="30"/>
      <c r="E15" s="51"/>
      <c r="F15" s="52"/>
    </row>
    <row r="16" spans="1:6" ht="16.5" thickBot="1">
      <c r="F16" s="61"/>
    </row>
    <row r="17" spans="1:6" ht="16.5" thickBot="1">
      <c r="A17" s="66" t="s">
        <v>30</v>
      </c>
      <c r="B17" s="67" t="s">
        <v>29</v>
      </c>
      <c r="C17" s="68"/>
      <c r="D17" s="69"/>
      <c r="E17" s="70"/>
      <c r="F17" s="71">
        <f>SUM(F8:F16)</f>
        <v>0</v>
      </c>
    </row>
  </sheetData>
  <mergeCells count="1">
    <mergeCell ref="A2:F2"/>
  </mergeCells>
  <pageMargins left="0.74803149606299213" right="0.15748031496062992" top="0.19685039370078741" bottom="0.19685039370078741" header="0.51181102362204722" footer="0.51181102362204722"/>
  <pageSetup paperSize="9" scale="91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2:F18"/>
  <sheetViews>
    <sheetView view="pageBreakPreview" zoomScale="110" zoomScaleNormal="100" zoomScaleSheetLayoutView="110" workbookViewId="0">
      <selection activeCell="B5" sqref="B5"/>
    </sheetView>
  </sheetViews>
  <sheetFormatPr defaultRowHeight="15.75"/>
  <cols>
    <col min="1" max="1" width="7.42578125" style="26" customWidth="1"/>
    <col min="2" max="2" width="45.5703125" style="26" customWidth="1"/>
    <col min="3" max="4" width="10.5703125" style="26" customWidth="1"/>
    <col min="5" max="6" width="15.5703125" style="26" customWidth="1"/>
  </cols>
  <sheetData>
    <row r="2" spans="1:6">
      <c r="A2" s="217" t="s">
        <v>19</v>
      </c>
      <c r="B2" s="217"/>
      <c r="C2" s="217"/>
      <c r="D2" s="217"/>
      <c r="E2" s="217"/>
      <c r="F2" s="217"/>
    </row>
    <row r="3" spans="1:6">
      <c r="A3" s="27"/>
      <c r="B3" s="32"/>
      <c r="C3" s="29"/>
      <c r="D3" s="30"/>
      <c r="E3" s="51"/>
      <c r="F3" s="52"/>
    </row>
    <row r="4" spans="1:6">
      <c r="A4" s="22" t="s">
        <v>17</v>
      </c>
      <c r="B4" s="23" t="s">
        <v>7</v>
      </c>
      <c r="C4" s="23" t="s">
        <v>11</v>
      </c>
      <c r="D4" s="24" t="s">
        <v>8</v>
      </c>
      <c r="E4" s="22" t="s">
        <v>9</v>
      </c>
      <c r="F4" s="22" t="s">
        <v>10</v>
      </c>
    </row>
    <row r="5" spans="1:6">
      <c r="A5" s="167"/>
      <c r="B5" s="168"/>
      <c r="C5" s="168"/>
      <c r="D5" s="169"/>
      <c r="E5" s="167"/>
      <c r="F5" s="167"/>
    </row>
    <row r="6" spans="1:6">
      <c r="A6" s="167"/>
      <c r="B6" s="170" t="s">
        <v>138</v>
      </c>
      <c r="C6" s="168"/>
      <c r="D6" s="169"/>
      <c r="E6" s="167"/>
      <c r="F6" s="167"/>
    </row>
    <row r="7" spans="1:6">
      <c r="A7" s="167"/>
      <c r="B7" s="168"/>
      <c r="C7" s="168"/>
      <c r="D7" s="169"/>
      <c r="E7" s="167"/>
      <c r="F7" s="167"/>
    </row>
    <row r="8" spans="1:6">
      <c r="A8" s="171" t="s">
        <v>0</v>
      </c>
      <c r="B8" s="172" t="s">
        <v>33</v>
      </c>
      <c r="C8" s="173"/>
      <c r="D8" s="174"/>
      <c r="E8" s="175"/>
      <c r="F8" s="174"/>
    </row>
    <row r="9" spans="1:6">
      <c r="A9" s="176"/>
      <c r="B9" s="177"/>
      <c r="C9" s="178"/>
      <c r="D9" s="179"/>
      <c r="E9" s="180"/>
      <c r="F9" s="181"/>
    </row>
    <row r="10" spans="1:6" ht="47.25">
      <c r="A10" s="182" t="s">
        <v>23</v>
      </c>
      <c r="B10" s="33" t="s">
        <v>126</v>
      </c>
      <c r="C10" s="29" t="s">
        <v>2</v>
      </c>
      <c r="D10" s="52">
        <v>31</v>
      </c>
      <c r="E10" s="51">
        <v>0</v>
      </c>
      <c r="F10" s="52">
        <f t="shared" ref="F10" si="0">E10*D10</f>
        <v>0</v>
      </c>
    </row>
    <row r="11" spans="1:6">
      <c r="A11" s="33"/>
      <c r="B11" s="33"/>
      <c r="C11" s="33"/>
      <c r="D11" s="33"/>
      <c r="E11" s="33"/>
      <c r="F11" s="33"/>
    </row>
    <row r="12" spans="1:6" ht="110.25">
      <c r="A12" s="182" t="s">
        <v>87</v>
      </c>
      <c r="B12" s="33" t="s">
        <v>127</v>
      </c>
      <c r="C12" s="29" t="s">
        <v>2</v>
      </c>
      <c r="D12" s="52">
        <v>62</v>
      </c>
      <c r="E12" s="51">
        <v>0</v>
      </c>
      <c r="F12" s="52">
        <f t="shared" ref="F12" si="1">E12*D12</f>
        <v>0</v>
      </c>
    </row>
    <row r="13" spans="1:6">
      <c r="A13" s="183"/>
      <c r="B13" s="178"/>
      <c r="C13" s="60"/>
      <c r="D13" s="60"/>
      <c r="E13" s="60"/>
      <c r="F13" s="60"/>
    </row>
    <row r="14" spans="1:6">
      <c r="A14" s="184" t="s">
        <v>141</v>
      </c>
      <c r="B14" s="185" t="s">
        <v>142</v>
      </c>
      <c r="C14" s="186"/>
      <c r="D14" s="187"/>
      <c r="E14" s="188"/>
      <c r="F14" s="187">
        <f>SUM(F10:F13)</f>
        <v>0</v>
      </c>
    </row>
    <row r="15" spans="1:6" ht="12.75">
      <c r="A15" s="119"/>
      <c r="B15" s="119"/>
      <c r="C15" s="119"/>
      <c r="D15" s="119"/>
      <c r="E15" s="119"/>
      <c r="F15" s="119"/>
    </row>
    <row r="16" spans="1:6" ht="12.75">
      <c r="A16" s="115"/>
      <c r="B16" s="116"/>
      <c r="C16" s="117"/>
      <c r="D16" s="118"/>
      <c r="E16" s="118"/>
      <c r="F16" s="118"/>
    </row>
    <row r="17" spans="1:6" ht="12.75">
      <c r="A17" s="115"/>
      <c r="B17" s="116"/>
      <c r="C17" s="117"/>
      <c r="D17" s="118"/>
      <c r="E17" s="118"/>
      <c r="F17" s="118"/>
    </row>
    <row r="18" spans="1:6" ht="12.75">
      <c r="A18" s="115"/>
      <c r="B18" s="116"/>
      <c r="C18" s="117"/>
      <c r="D18" s="118"/>
      <c r="E18" s="118"/>
      <c r="F18" s="118"/>
    </row>
  </sheetData>
  <mergeCells count="1">
    <mergeCell ref="A2:F2"/>
  </mergeCells>
  <pageMargins left="0.74803149606299213" right="0.15748031496062992" top="0.19685039370078741" bottom="0.19685039370078741" header="0.51181102362204722" footer="0.51181102362204722"/>
  <pageSetup paperSize="9" scale="9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3</vt:i4>
      </vt:variant>
    </vt:vector>
  </HeadingPairs>
  <TitlesOfParts>
    <vt:vector size="10" baseType="lpstr">
      <vt:lpstr>Ukupna rekapitulacija</vt:lpstr>
      <vt:lpstr>Rekapitulacija</vt:lpstr>
      <vt:lpstr>Građevinsko obrt. radovi</vt:lpstr>
      <vt:lpstr>PVC i ALU  Stolarija</vt:lpstr>
      <vt:lpstr>Strojarski radovi</vt:lpstr>
      <vt:lpstr>ViK</vt:lpstr>
      <vt:lpstr>Elektro radovi</vt:lpstr>
      <vt:lpstr>Rekapitulacija!Print_Area</vt:lpstr>
      <vt:lpstr>'Strojarski radovi'!Print_Area</vt:lpstr>
      <vt:lpstr>'Ukupna rekapitulacija'!Print_Area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Marko</dc:creator>
  <cp:lastModifiedBy>MCakarun</cp:lastModifiedBy>
  <cp:lastPrinted>2022-10-16T18:06:59Z</cp:lastPrinted>
  <dcterms:created xsi:type="dcterms:W3CDTF">2014-04-08T08:57:27Z</dcterms:created>
  <dcterms:modified xsi:type="dcterms:W3CDTF">2022-10-28T09:47:47Z</dcterms:modified>
</cp:coreProperties>
</file>